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ona\Desktop\DSM\konkursy  2023\"/>
    </mc:Choice>
  </mc:AlternateContent>
  <xr:revisionPtr revIDLastSave="0" documentId="13_ncr:1_{EF4D18AD-28A6-46F8-B375-61A3F3C64CB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abela nr 1" sheetId="1" r:id="rId1"/>
    <sheet name="Tabela nr 2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93" i="1" l="1"/>
  <c r="J193" i="1" s="1"/>
  <c r="I193" i="1"/>
  <c r="I11" i="1"/>
  <c r="I12" i="1"/>
  <c r="J12" i="1"/>
  <c r="I13" i="1"/>
  <c r="I14" i="1"/>
  <c r="I15" i="1"/>
  <c r="I16" i="1"/>
  <c r="I17" i="1"/>
  <c r="I18" i="1"/>
  <c r="J18" i="1"/>
  <c r="I19" i="1"/>
  <c r="I20" i="1"/>
  <c r="J20" i="1"/>
  <c r="I21" i="1"/>
  <c r="I22" i="1"/>
  <c r="I23" i="1"/>
  <c r="I24" i="1"/>
  <c r="I25" i="1"/>
  <c r="I26" i="1"/>
  <c r="J26" i="1"/>
  <c r="I27" i="1"/>
  <c r="I28" i="1"/>
  <c r="I29" i="1"/>
  <c r="I30" i="1"/>
  <c r="I31" i="1"/>
  <c r="I32" i="1"/>
  <c r="I33" i="1"/>
  <c r="I34" i="1"/>
  <c r="J34" i="1"/>
  <c r="I35" i="1"/>
  <c r="I36" i="1"/>
  <c r="I37" i="1"/>
  <c r="I38" i="1"/>
  <c r="I39" i="1"/>
  <c r="I40" i="1"/>
  <c r="I41" i="1"/>
  <c r="I42" i="1"/>
  <c r="J42" i="1"/>
  <c r="I43" i="1"/>
  <c r="I44" i="1"/>
  <c r="I45" i="1"/>
  <c r="I46" i="1"/>
  <c r="I47" i="1"/>
  <c r="I48" i="1"/>
  <c r="I49" i="1"/>
  <c r="I50" i="1"/>
  <c r="J50" i="1"/>
  <c r="I51" i="1"/>
  <c r="I52" i="1"/>
  <c r="I53" i="1"/>
  <c r="I54" i="1"/>
  <c r="I55" i="1"/>
  <c r="I58" i="1"/>
  <c r="I59" i="1"/>
  <c r="I60" i="1"/>
  <c r="J60" i="1"/>
  <c r="I61" i="1"/>
  <c r="I62" i="1"/>
  <c r="I63" i="1"/>
  <c r="I64" i="1"/>
  <c r="I65" i="1"/>
  <c r="I66" i="1"/>
  <c r="I67" i="1"/>
  <c r="I68" i="1"/>
  <c r="J68" i="1"/>
  <c r="I69" i="1"/>
  <c r="I70" i="1"/>
  <c r="I71" i="1"/>
  <c r="I72" i="1"/>
  <c r="I73" i="1"/>
  <c r="I74" i="1"/>
  <c r="I75" i="1"/>
  <c r="I76" i="1"/>
  <c r="J76" i="1"/>
  <c r="I77" i="1"/>
  <c r="I78" i="1"/>
  <c r="I79" i="1"/>
  <c r="I80" i="1"/>
  <c r="I81" i="1"/>
  <c r="I82" i="1"/>
  <c r="I83" i="1"/>
  <c r="I84" i="1"/>
  <c r="J84" i="1"/>
  <c r="I85" i="1"/>
  <c r="I86" i="1"/>
  <c r="I87" i="1"/>
  <c r="I88" i="1"/>
  <c r="I89" i="1"/>
  <c r="I90" i="1"/>
  <c r="I91" i="1"/>
  <c r="I92" i="1"/>
  <c r="J92" i="1"/>
  <c r="I93" i="1"/>
  <c r="I94" i="1"/>
  <c r="I95" i="1"/>
  <c r="I96" i="1"/>
  <c r="I97" i="1"/>
  <c r="I98" i="1"/>
  <c r="I99" i="1"/>
  <c r="I100" i="1"/>
  <c r="J100" i="1"/>
  <c r="I101" i="1"/>
  <c r="I102" i="1"/>
  <c r="I103" i="1"/>
  <c r="I104" i="1"/>
  <c r="I105" i="1"/>
  <c r="I106" i="1"/>
  <c r="I109" i="1"/>
  <c r="I110" i="1"/>
  <c r="J110" i="1"/>
  <c r="I111" i="1"/>
  <c r="I112" i="1"/>
  <c r="I113" i="1"/>
  <c r="I116" i="1"/>
  <c r="I117" i="1"/>
  <c r="I118" i="1"/>
  <c r="I119" i="1"/>
  <c r="I120" i="1"/>
  <c r="J120" i="1"/>
  <c r="I121" i="1"/>
  <c r="I122" i="1"/>
  <c r="I125" i="1"/>
  <c r="I126" i="1"/>
  <c r="I127" i="1"/>
  <c r="I128" i="1"/>
  <c r="I129" i="1"/>
  <c r="I130" i="1"/>
  <c r="J130" i="1"/>
  <c r="I133" i="1"/>
  <c r="I134" i="1"/>
  <c r="I135" i="1"/>
  <c r="I136" i="1"/>
  <c r="I137" i="1"/>
  <c r="I140" i="1"/>
  <c r="I141" i="1"/>
  <c r="I142" i="1"/>
  <c r="J142" i="1"/>
  <c r="I143" i="1"/>
  <c r="I146" i="1"/>
  <c r="J146" i="1"/>
  <c r="I147" i="1"/>
  <c r="I148" i="1"/>
  <c r="I149" i="1"/>
  <c r="I150" i="1"/>
  <c r="I151" i="1"/>
  <c r="I152" i="1"/>
  <c r="I153" i="1"/>
  <c r="I154" i="1"/>
  <c r="J154" i="1"/>
  <c r="I155" i="1"/>
  <c r="I156" i="1"/>
  <c r="I157" i="1"/>
  <c r="I158" i="1"/>
  <c r="I159" i="1"/>
  <c r="I160" i="1"/>
  <c r="I161" i="1"/>
  <c r="I162" i="1"/>
  <c r="J162" i="1"/>
  <c r="I163" i="1"/>
  <c r="I164" i="1"/>
  <c r="I165" i="1"/>
  <c r="I166" i="1"/>
  <c r="I167" i="1"/>
  <c r="I168" i="1"/>
  <c r="I169" i="1"/>
  <c r="I170" i="1"/>
  <c r="J170" i="1"/>
  <c r="I171" i="1"/>
  <c r="I172" i="1"/>
  <c r="I173" i="1"/>
  <c r="I174" i="1"/>
  <c r="I175" i="1"/>
  <c r="I176" i="1"/>
  <c r="I177" i="1"/>
  <c r="I178" i="1"/>
  <c r="J178" i="1"/>
  <c r="I179" i="1"/>
  <c r="I180" i="1"/>
  <c r="I181" i="1"/>
  <c r="I182" i="1"/>
  <c r="I183" i="1"/>
  <c r="I184" i="1"/>
  <c r="I185" i="1"/>
  <c r="I186" i="1"/>
  <c r="J186" i="1"/>
  <c r="I187" i="1"/>
  <c r="I188" i="1"/>
  <c r="I189" i="1"/>
  <c r="I190" i="1"/>
  <c r="I191" i="1"/>
  <c r="I192" i="1"/>
  <c r="J192" i="1"/>
  <c r="I10" i="1"/>
  <c r="D192" i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10" i="2"/>
  <c r="D28" i="1"/>
  <c r="J28" i="1" s="1"/>
  <c r="D11" i="1"/>
  <c r="J11" i="1" s="1"/>
  <c r="D12" i="1"/>
  <c r="D13" i="1"/>
  <c r="J13" i="1" s="1"/>
  <c r="D14" i="1"/>
  <c r="J14" i="1" s="1"/>
  <c r="D15" i="1"/>
  <c r="J15" i="1" s="1"/>
  <c r="D16" i="1"/>
  <c r="J16" i="1" s="1"/>
  <c r="D17" i="1"/>
  <c r="J17" i="1" s="1"/>
  <c r="D18" i="1"/>
  <c r="D19" i="1"/>
  <c r="J19" i="1" s="1"/>
  <c r="D20" i="1"/>
  <c r="D21" i="1"/>
  <c r="J21" i="1" s="1"/>
  <c r="D22" i="1"/>
  <c r="J22" i="1" s="1"/>
  <c r="D23" i="1"/>
  <c r="J23" i="1" s="1"/>
  <c r="D24" i="1"/>
  <c r="J24" i="1" s="1"/>
  <c r="D25" i="1"/>
  <c r="J25" i="1" s="1"/>
  <c r="D26" i="1"/>
  <c r="D27" i="1"/>
  <c r="J27" i="1" s="1"/>
  <c r="D29" i="1"/>
  <c r="J29" i="1" s="1"/>
  <c r="D30" i="1"/>
  <c r="J30" i="1" s="1"/>
  <c r="D31" i="1"/>
  <c r="J31" i="1" s="1"/>
  <c r="D32" i="1"/>
  <c r="J32" i="1" s="1"/>
  <c r="D33" i="1"/>
  <c r="J33" i="1" s="1"/>
  <c r="D34" i="1"/>
  <c r="D35" i="1"/>
  <c r="J35" i="1" s="1"/>
  <c r="D36" i="1"/>
  <c r="J36" i="1" s="1"/>
  <c r="D37" i="1"/>
  <c r="J37" i="1" s="1"/>
  <c r="D38" i="1"/>
  <c r="J38" i="1" s="1"/>
  <c r="D39" i="1"/>
  <c r="J39" i="1" s="1"/>
  <c r="D40" i="1"/>
  <c r="J40" i="1" s="1"/>
  <c r="D41" i="1"/>
  <c r="J41" i="1" s="1"/>
  <c r="D42" i="1"/>
  <c r="D43" i="1"/>
  <c r="J43" i="1" s="1"/>
  <c r="D44" i="1"/>
  <c r="J44" i="1" s="1"/>
  <c r="D45" i="1"/>
  <c r="J45" i="1" s="1"/>
  <c r="D46" i="1"/>
  <c r="J46" i="1" s="1"/>
  <c r="D47" i="1"/>
  <c r="J47" i="1" s="1"/>
  <c r="D48" i="1"/>
  <c r="J48" i="1" s="1"/>
  <c r="D49" i="1"/>
  <c r="J49" i="1" s="1"/>
  <c r="D50" i="1"/>
  <c r="D51" i="1"/>
  <c r="J51" i="1" s="1"/>
  <c r="D52" i="1"/>
  <c r="J52" i="1" s="1"/>
  <c r="D53" i="1"/>
  <c r="J53" i="1" s="1"/>
  <c r="D54" i="1"/>
  <c r="J54" i="1" s="1"/>
  <c r="D55" i="1"/>
  <c r="J55" i="1" s="1"/>
  <c r="D58" i="1"/>
  <c r="J58" i="1" s="1"/>
  <c r="D59" i="1"/>
  <c r="J59" i="1" s="1"/>
  <c r="D60" i="1"/>
  <c r="D61" i="1"/>
  <c r="J61" i="1" s="1"/>
  <c r="D62" i="1"/>
  <c r="J62" i="1" s="1"/>
  <c r="D63" i="1"/>
  <c r="J63" i="1" s="1"/>
  <c r="D64" i="1"/>
  <c r="J64" i="1" s="1"/>
  <c r="D65" i="1"/>
  <c r="J65" i="1" s="1"/>
  <c r="D66" i="1"/>
  <c r="J66" i="1" s="1"/>
  <c r="D67" i="1"/>
  <c r="J67" i="1" s="1"/>
  <c r="D68" i="1"/>
  <c r="D69" i="1"/>
  <c r="J69" i="1" s="1"/>
  <c r="D70" i="1"/>
  <c r="J70" i="1" s="1"/>
  <c r="D71" i="1"/>
  <c r="J71" i="1" s="1"/>
  <c r="D72" i="1"/>
  <c r="J72" i="1" s="1"/>
  <c r="D73" i="1"/>
  <c r="J73" i="1" s="1"/>
  <c r="D74" i="1"/>
  <c r="J74" i="1" s="1"/>
  <c r="D75" i="1"/>
  <c r="J75" i="1" s="1"/>
  <c r="D76" i="1"/>
  <c r="D77" i="1"/>
  <c r="J77" i="1" s="1"/>
  <c r="D78" i="1"/>
  <c r="J78" i="1" s="1"/>
  <c r="D79" i="1"/>
  <c r="J79" i="1" s="1"/>
  <c r="D80" i="1"/>
  <c r="J80" i="1" s="1"/>
  <c r="D81" i="1"/>
  <c r="J81" i="1" s="1"/>
  <c r="D82" i="1"/>
  <c r="J82" i="1" s="1"/>
  <c r="D83" i="1"/>
  <c r="J83" i="1" s="1"/>
  <c r="D84" i="1"/>
  <c r="D85" i="1"/>
  <c r="J85" i="1" s="1"/>
  <c r="D86" i="1"/>
  <c r="J86" i="1" s="1"/>
  <c r="D87" i="1"/>
  <c r="J87" i="1" s="1"/>
  <c r="D88" i="1"/>
  <c r="J88" i="1" s="1"/>
  <c r="D89" i="1"/>
  <c r="J89" i="1" s="1"/>
  <c r="D90" i="1"/>
  <c r="J90" i="1" s="1"/>
  <c r="D91" i="1"/>
  <c r="J91" i="1" s="1"/>
  <c r="D92" i="1"/>
  <c r="D93" i="1"/>
  <c r="J93" i="1" s="1"/>
  <c r="D94" i="1"/>
  <c r="J94" i="1" s="1"/>
  <c r="D95" i="1"/>
  <c r="J95" i="1" s="1"/>
  <c r="D96" i="1"/>
  <c r="J96" i="1" s="1"/>
  <c r="D97" i="1"/>
  <c r="J97" i="1" s="1"/>
  <c r="D98" i="1"/>
  <c r="J98" i="1" s="1"/>
  <c r="D99" i="1"/>
  <c r="J99" i="1" s="1"/>
  <c r="D100" i="1"/>
  <c r="D101" i="1"/>
  <c r="J101" i="1" s="1"/>
  <c r="D102" i="1"/>
  <c r="J102" i="1" s="1"/>
  <c r="D103" i="1"/>
  <c r="J103" i="1" s="1"/>
  <c r="D104" i="1"/>
  <c r="J104" i="1" s="1"/>
  <c r="D105" i="1"/>
  <c r="J105" i="1" s="1"/>
  <c r="D106" i="1"/>
  <c r="J106" i="1" s="1"/>
  <c r="D109" i="1"/>
  <c r="J109" i="1" s="1"/>
  <c r="D110" i="1"/>
  <c r="D111" i="1"/>
  <c r="J111" i="1" s="1"/>
  <c r="D112" i="1"/>
  <c r="J112" i="1" s="1"/>
  <c r="D113" i="1"/>
  <c r="J113" i="1" s="1"/>
  <c r="D116" i="1"/>
  <c r="J116" i="1" s="1"/>
  <c r="D117" i="1"/>
  <c r="J117" i="1" s="1"/>
  <c r="D118" i="1"/>
  <c r="J118" i="1" s="1"/>
  <c r="D119" i="1"/>
  <c r="J119" i="1" s="1"/>
  <c r="D120" i="1"/>
  <c r="D121" i="1"/>
  <c r="J121" i="1" s="1"/>
  <c r="D122" i="1"/>
  <c r="J122" i="1" s="1"/>
  <c r="D125" i="1"/>
  <c r="J125" i="1" s="1"/>
  <c r="D126" i="1"/>
  <c r="J126" i="1" s="1"/>
  <c r="D127" i="1"/>
  <c r="J127" i="1" s="1"/>
  <c r="D128" i="1"/>
  <c r="J128" i="1" s="1"/>
  <c r="D129" i="1"/>
  <c r="J129" i="1" s="1"/>
  <c r="D130" i="1"/>
  <c r="D133" i="1"/>
  <c r="J133" i="1" s="1"/>
  <c r="D134" i="1"/>
  <c r="J134" i="1" s="1"/>
  <c r="D135" i="1"/>
  <c r="J135" i="1" s="1"/>
  <c r="D136" i="1"/>
  <c r="J136" i="1" s="1"/>
  <c r="D137" i="1"/>
  <c r="J137" i="1" s="1"/>
  <c r="D140" i="1"/>
  <c r="J140" i="1" s="1"/>
  <c r="D141" i="1"/>
  <c r="J141" i="1" s="1"/>
  <c r="D142" i="1"/>
  <c r="D143" i="1"/>
  <c r="J143" i="1" s="1"/>
  <c r="D144" i="1"/>
  <c r="D145" i="1"/>
  <c r="D146" i="1"/>
  <c r="D147" i="1"/>
  <c r="J147" i="1" s="1"/>
  <c r="D148" i="1"/>
  <c r="J148" i="1" s="1"/>
  <c r="D149" i="1"/>
  <c r="J149" i="1" s="1"/>
  <c r="D150" i="1"/>
  <c r="J150" i="1" s="1"/>
  <c r="D151" i="1"/>
  <c r="J151" i="1" s="1"/>
  <c r="D152" i="1"/>
  <c r="J152" i="1" s="1"/>
  <c r="D153" i="1"/>
  <c r="J153" i="1" s="1"/>
  <c r="D154" i="1"/>
  <c r="D155" i="1"/>
  <c r="J155" i="1" s="1"/>
  <c r="D156" i="1"/>
  <c r="J156" i="1" s="1"/>
  <c r="D157" i="1"/>
  <c r="J157" i="1" s="1"/>
  <c r="D158" i="1"/>
  <c r="J158" i="1" s="1"/>
  <c r="D159" i="1"/>
  <c r="J159" i="1" s="1"/>
  <c r="D160" i="1"/>
  <c r="J160" i="1" s="1"/>
  <c r="D161" i="1"/>
  <c r="J161" i="1" s="1"/>
  <c r="D162" i="1"/>
  <c r="D163" i="1"/>
  <c r="J163" i="1" s="1"/>
  <c r="D164" i="1"/>
  <c r="J164" i="1" s="1"/>
  <c r="D165" i="1"/>
  <c r="J165" i="1" s="1"/>
  <c r="D166" i="1"/>
  <c r="J166" i="1" s="1"/>
  <c r="D167" i="1"/>
  <c r="J167" i="1" s="1"/>
  <c r="D168" i="1"/>
  <c r="J168" i="1" s="1"/>
  <c r="D169" i="1"/>
  <c r="J169" i="1" s="1"/>
  <c r="D170" i="1"/>
  <c r="D171" i="1"/>
  <c r="J171" i="1" s="1"/>
  <c r="D172" i="1"/>
  <c r="J172" i="1" s="1"/>
  <c r="D173" i="1"/>
  <c r="J173" i="1" s="1"/>
  <c r="D174" i="1"/>
  <c r="J174" i="1" s="1"/>
  <c r="D175" i="1"/>
  <c r="J175" i="1" s="1"/>
  <c r="D176" i="1"/>
  <c r="J176" i="1" s="1"/>
  <c r="D177" i="1"/>
  <c r="J177" i="1" s="1"/>
  <c r="D178" i="1"/>
  <c r="D179" i="1"/>
  <c r="J179" i="1" s="1"/>
  <c r="D180" i="1"/>
  <c r="J180" i="1" s="1"/>
  <c r="D181" i="1"/>
  <c r="J181" i="1" s="1"/>
  <c r="D182" i="1"/>
  <c r="J182" i="1" s="1"/>
  <c r="D183" i="1"/>
  <c r="J183" i="1" s="1"/>
  <c r="D184" i="1"/>
  <c r="J184" i="1" s="1"/>
  <c r="D185" i="1"/>
  <c r="J185" i="1" s="1"/>
  <c r="D186" i="1"/>
  <c r="D187" i="1"/>
  <c r="J187" i="1" s="1"/>
  <c r="D188" i="1"/>
  <c r="J188" i="1" s="1"/>
  <c r="D189" i="1"/>
  <c r="J189" i="1" s="1"/>
  <c r="D190" i="1"/>
  <c r="J190" i="1" s="1"/>
  <c r="D191" i="1"/>
  <c r="J191" i="1" s="1"/>
  <c r="D10" i="1"/>
  <c r="J10" i="1" s="1"/>
  <c r="I62" i="2" l="1"/>
  <c r="J194" i="1"/>
  <c r="I194" i="1"/>
  <c r="J62" i="2"/>
</calcChain>
</file>

<file path=xl/sharedStrings.xml><?xml version="1.0" encoding="utf-8"?>
<sst xmlns="http://schemas.openxmlformats.org/spreadsheetml/2006/main" count="770" uniqueCount="301">
  <si>
    <t xml:space="preserve">FORMULARZ  CENOWY  </t>
  </si>
  <si>
    <t>załącznik nr 3</t>
  </si>
  <si>
    <t>Nazwa i adres oferenta ………………………………………………………………………………………………………………………………………………………………………………..</t>
  </si>
  <si>
    <t>TABELA Nr 1 - badania laboratoryjne: diagnostyka laboratoraium i serologia z bankiem krwi</t>
  </si>
  <si>
    <t>Lp</t>
  </si>
  <si>
    <t>Nazwa  badania</t>
  </si>
  <si>
    <t>szacunkowa ilośc badań w okresie obowiązywania umowy</t>
  </si>
  <si>
    <t>Czas wykonania badania *</t>
  </si>
  <si>
    <t>Dostępność badań</t>
  </si>
  <si>
    <t>Czas oczekiwania na badanie</t>
  </si>
  <si>
    <t>cena jednostkowa badania</t>
  </si>
  <si>
    <t>wartość badania roczna</t>
  </si>
  <si>
    <t>wartość badań w okresie obowiązywania umowy</t>
  </si>
  <si>
    <t>I</t>
  </si>
  <si>
    <t>BIOCHEMIA</t>
  </si>
  <si>
    <t>Albumina w surowicy</t>
  </si>
  <si>
    <t>N</t>
  </si>
  <si>
    <t>do 3 h</t>
  </si>
  <si>
    <t>Alfa-1-kwaśna glikoptoteina</t>
  </si>
  <si>
    <t>Aminotranseraza alaninowa</t>
  </si>
  <si>
    <t>N/C</t>
  </si>
  <si>
    <t>do 3h/do1h</t>
  </si>
  <si>
    <t>Aminotranseraza asparaginianiowa</t>
  </si>
  <si>
    <t>Amylaza w moczu</t>
  </si>
  <si>
    <t>Amylaza w płynie z jam ciała</t>
  </si>
  <si>
    <t>Amylaza w surowicy</t>
  </si>
  <si>
    <t>3h/1h</t>
  </si>
  <si>
    <t>ASO- ilościowo</t>
  </si>
  <si>
    <t>Białko C-reaktywne - ilościowe</t>
  </si>
  <si>
    <t xml:space="preserve">Białko całkowite </t>
  </si>
  <si>
    <t>Białko całkowite w płynie z jamy ciała</t>
  </si>
  <si>
    <t>Białko w dobowej zbiórce moczu</t>
  </si>
  <si>
    <t>Bilirubina bezpośrednia w surowicy</t>
  </si>
  <si>
    <t>Bilirubina całkowita</t>
  </si>
  <si>
    <t>do 3 h/do 1 h</t>
  </si>
  <si>
    <t>Bilirubina pośrednia w surowicy</t>
  </si>
  <si>
    <t>Całkowita zdolność wiązania żelaza (TIBC)</t>
  </si>
  <si>
    <t>Cholesterol całkowity</t>
  </si>
  <si>
    <t xml:space="preserve">do 3h </t>
  </si>
  <si>
    <t>Cholesterol HDL w surowicy</t>
  </si>
  <si>
    <t>do 3h</t>
  </si>
  <si>
    <t>Czynnik reumatoidalny - ilościowo RF</t>
  </si>
  <si>
    <t>Dehydrogenaza mleczanowa LDH</t>
  </si>
  <si>
    <t>Fosfataza alkaliczna</t>
  </si>
  <si>
    <t>Fosfataza kwaśna całkowita</t>
  </si>
  <si>
    <t>Fosfor nieorganiczny w surowicy</t>
  </si>
  <si>
    <t>Gamma- glutamylotranspeptydaza (GGTP)</t>
  </si>
  <si>
    <t>Gazometria noworodka</t>
  </si>
  <si>
    <t>C</t>
  </si>
  <si>
    <t>do 1 h</t>
  </si>
  <si>
    <t>Gazometria podstawowa (z oksymetrią pełną)</t>
  </si>
  <si>
    <t>Gazometria z elektrolitami</t>
  </si>
  <si>
    <t>Glukoza w surowicy</t>
  </si>
  <si>
    <t xml:space="preserve"> do 3h/1h</t>
  </si>
  <si>
    <t>Glukoza w płynie</t>
  </si>
  <si>
    <t>Glukoza z palca</t>
  </si>
  <si>
    <t>hemoglobina glikowana</t>
  </si>
  <si>
    <t>4 dni</t>
  </si>
  <si>
    <t>Immunoglobulina Ig E w surowicy</t>
  </si>
  <si>
    <t>Kinaza kreatynowa (CK)</t>
  </si>
  <si>
    <t>Kreatynina w surowicy</t>
  </si>
  <si>
    <t>Kwas moczowy w surowicy</t>
  </si>
  <si>
    <t>Kwas Foliowy</t>
  </si>
  <si>
    <t xml:space="preserve">Lipaza </t>
  </si>
  <si>
    <t>Magnez w surowicy</t>
  </si>
  <si>
    <t>Mocznik</t>
  </si>
  <si>
    <t>Potas w surowicy</t>
  </si>
  <si>
    <t>Rozdział elektrof. Białek w surowicy</t>
  </si>
  <si>
    <t>Sód w surowicy</t>
  </si>
  <si>
    <t>Triglicerydy</t>
  </si>
  <si>
    <t>Wapń całkowity w surowicy</t>
  </si>
  <si>
    <t>Żelazo w surowicy</t>
  </si>
  <si>
    <t>II</t>
  </si>
  <si>
    <t>IMMUNOCHEMIA</t>
  </si>
  <si>
    <t>Alfa-fetoproteina (AFP)</t>
  </si>
  <si>
    <t>Antygen kacinoembrionalny</t>
  </si>
  <si>
    <t>do 3h/1 h</t>
  </si>
  <si>
    <t>B-HCG gonadotropina kosmówkowa</t>
  </si>
  <si>
    <t>CA 125</t>
  </si>
  <si>
    <t>CA 15-3</t>
  </si>
  <si>
    <t>CA 19-9</t>
  </si>
  <si>
    <t>CA 72-4</t>
  </si>
  <si>
    <t>3 dni</t>
  </si>
  <si>
    <t>CMV - wirus cytomegalii p/c Ig G</t>
  </si>
  <si>
    <t>24 h</t>
  </si>
  <si>
    <t>CMV - wirus cytomegalii p/c Ig M</t>
  </si>
  <si>
    <t>EBV - wirus Epsteina Barr antygen VCA p/c  IgG (mononukeoza)</t>
  </si>
  <si>
    <t>48 h</t>
  </si>
  <si>
    <t>EBV - wirus Epsteina Barr antygen VCA p/c  IgM (mononukeoza)</t>
  </si>
  <si>
    <t>Estradiol</t>
  </si>
  <si>
    <t>Ferrytyna</t>
  </si>
  <si>
    <t>Folikulotropina</t>
  </si>
  <si>
    <t>HAV- p/c przeciw HAV (WZW typu A) total</t>
  </si>
  <si>
    <t>HBc - p/c przeciw HBc total (WZW typu B)</t>
  </si>
  <si>
    <t>HBs - antygen HBS (WZW typu B)</t>
  </si>
  <si>
    <t>do 3 h/do 1h</t>
  </si>
  <si>
    <t>HBs - p/c przeciw HBs (WZW typu B)</t>
  </si>
  <si>
    <t xml:space="preserve">HCV - p/c przeciw HCV (WZW typu C) </t>
  </si>
  <si>
    <t>HCV jakościowo PCR</t>
  </si>
  <si>
    <t xml:space="preserve">HIV - wirus HIV test potwierdzenia </t>
  </si>
  <si>
    <t>10 dni</t>
  </si>
  <si>
    <t>HIV - wirus HIV test przesiewowy</t>
  </si>
  <si>
    <t xml:space="preserve"> d 3 h</t>
  </si>
  <si>
    <t>insulina</t>
  </si>
  <si>
    <t>do3h</t>
  </si>
  <si>
    <t>Kinaza kreatynowa izoenzym sercowy CK-MB</t>
  </si>
  <si>
    <t>Kinaza kreatynowa izoenzym sercowy CK-MBM</t>
  </si>
  <si>
    <t>Kortyzol</t>
  </si>
  <si>
    <t xml:space="preserve">do 3 h </t>
  </si>
  <si>
    <t>Luteotropina</t>
  </si>
  <si>
    <t xml:space="preserve">NT-proBNT </t>
  </si>
  <si>
    <t>Parathormon PTH</t>
  </si>
  <si>
    <t>Progesteron</t>
  </si>
  <si>
    <t>Prokacytonina PCT</t>
  </si>
  <si>
    <t>Prolaktyna</t>
  </si>
  <si>
    <t>PSA całkowity</t>
  </si>
  <si>
    <t>PSA wolny</t>
  </si>
  <si>
    <t>Rubella (różyczka) - p/c IgG</t>
  </si>
  <si>
    <t>Rubella (różyczka) - p/c IgM</t>
  </si>
  <si>
    <t>Siarczan dehydroepiandrostendionu (DHEA - SO4</t>
  </si>
  <si>
    <t>DHEA</t>
  </si>
  <si>
    <t>Test kiłowy - potwierdzenia</t>
  </si>
  <si>
    <t>test kiłowy przesiewowy</t>
  </si>
  <si>
    <t>Testosteron</t>
  </si>
  <si>
    <t>Toxacara canis-IgA</t>
  </si>
  <si>
    <t xml:space="preserve"> 6 dni</t>
  </si>
  <si>
    <t>Toxacara canis-IgG</t>
  </si>
  <si>
    <t>6 dni</t>
  </si>
  <si>
    <t>Toksoplazmoza Gondi - p/c IgG</t>
  </si>
  <si>
    <t>Toksoplazmoza Gondi - p/c IgM</t>
  </si>
  <si>
    <t>Troponina I</t>
  </si>
  <si>
    <t>do 3 /do 1 h</t>
  </si>
  <si>
    <t>Tyreotropina trzeciej generacji TSH</t>
  </si>
  <si>
    <t>Wolna trijodotyronina</t>
  </si>
  <si>
    <t>Wolna tyroksyna</t>
  </si>
  <si>
    <t>III</t>
  </si>
  <si>
    <t>HEMATOLOGIA</t>
  </si>
  <si>
    <t>Mielogram  szpiku kostnego</t>
  </si>
  <si>
    <t>5 dni</t>
  </si>
  <si>
    <t>Morfologia krwi - krew żyla</t>
  </si>
  <si>
    <t>do 3h/do 1 h</t>
  </si>
  <si>
    <t>Odczyn Biernackiego</t>
  </si>
  <si>
    <t>Rozmaz krwi</t>
  </si>
  <si>
    <t>Retikulocyty</t>
  </si>
  <si>
    <t>IV</t>
  </si>
  <si>
    <t>ANALITYKA</t>
  </si>
  <si>
    <t>Mocz - badanie ogólne mocy z badaniem osadu</t>
  </si>
  <si>
    <t>do 3 h/1 h</t>
  </si>
  <si>
    <t>Badanie płynu mózgowo - rdzeniowego</t>
  </si>
  <si>
    <t>Białko w moczu - Bence-Jonesa test jakościowy</t>
  </si>
  <si>
    <t>Badanie płynu z jam ciała - badanie ogólne</t>
  </si>
  <si>
    <t>Badanie kału w kierunku pasożytów</t>
  </si>
  <si>
    <t>Badanie kału - Lamblie</t>
  </si>
  <si>
    <t>Badanie krwi utajonej w kale</t>
  </si>
  <si>
    <t>V</t>
  </si>
  <si>
    <t>KOAGULOLOGIA</t>
  </si>
  <si>
    <t>Antytrombina  III</t>
  </si>
  <si>
    <t>Czas koalinowo-kefalinowy (APTT)</t>
  </si>
  <si>
    <t>Czas protrombinowy</t>
  </si>
  <si>
    <t>D-dimery</t>
  </si>
  <si>
    <t>Fibrynogen</t>
  </si>
  <si>
    <t>Czas trobinowy</t>
  </si>
  <si>
    <t>VI</t>
  </si>
  <si>
    <t>SEROLOGIA</t>
  </si>
  <si>
    <t>Grupa krwi</t>
  </si>
  <si>
    <t>Grupa krwi noworodka</t>
  </si>
  <si>
    <t>Identyfikacja p/c odpornościowych</t>
  </si>
  <si>
    <t>P/c odpornościowe - test przesiewowy</t>
  </si>
  <si>
    <t>Próba zgodności  krzyżówka</t>
  </si>
  <si>
    <t>VII</t>
  </si>
  <si>
    <t>TOKSYKOLOGIA</t>
  </si>
  <si>
    <t>Alkohol etylowy</t>
  </si>
  <si>
    <t>Narkotyki panel w moczu - Jakościowo: (amfetamina, marihuana, kokaina, benzodiazepina, morfina, metamfetamina)</t>
  </si>
  <si>
    <t>kwas walproinowy</t>
  </si>
  <si>
    <t>amoniak</t>
  </si>
  <si>
    <t>VIII</t>
  </si>
  <si>
    <t>Pozostałe</t>
  </si>
  <si>
    <t>Anty -Mulerian hormon</t>
  </si>
  <si>
    <t>48h</t>
  </si>
  <si>
    <t>Borelioza - p/c IgG</t>
  </si>
  <si>
    <t>Borelioza p/c IgM</t>
  </si>
  <si>
    <t>Chlamydia pnemoniae - p/c IgG</t>
  </si>
  <si>
    <t>Chlamydia pnemoniae - p/c IgM</t>
  </si>
  <si>
    <t>Chlamydia trachomatis - p/c IgG</t>
  </si>
  <si>
    <t>Chlamydia trachomatis - p/c IgM</t>
  </si>
  <si>
    <t>Czynnik rematoidalny RF IgM</t>
  </si>
  <si>
    <t>Kalprotektyna w kale</t>
  </si>
  <si>
    <t>Krztusiec - p/c IgA</t>
  </si>
  <si>
    <t>Krztusiec - p/c IgG</t>
  </si>
  <si>
    <t>krztusiec p/c IgM</t>
  </si>
  <si>
    <t>Ludzkie białko z komórej nabłonkowych najądrza HE4</t>
  </si>
  <si>
    <t>Mycoplazma pneumoniae - p/c IgG</t>
  </si>
  <si>
    <t>Mycoplazma pneumoniae p/c IgM</t>
  </si>
  <si>
    <t>Mycoplazna pneumoniae p/c IgA</t>
  </si>
  <si>
    <t>P/c antyfosfolipidowe klasy IgM i IgG</t>
  </si>
  <si>
    <t>P/c antykardiolipinowe klasy IgA</t>
  </si>
  <si>
    <t>P/c antykardiolipinowe klasy IgG</t>
  </si>
  <si>
    <t>P/c antykardiolipinowe klasy IgM</t>
  </si>
  <si>
    <t>P/c antytyreoglobulinowe ATG</t>
  </si>
  <si>
    <t>p/c przeciw B2 - glikoproteinie -1 IgG</t>
  </si>
  <si>
    <t>p/c przeciw B2 - glikoproteinie -1 IgM</t>
  </si>
  <si>
    <t>p/c przeciw centromerom</t>
  </si>
  <si>
    <t>p/c przeciw cyklicznemu cytrulinowanemi peptydowi 3 anty CCP</t>
  </si>
  <si>
    <t>P/c przeciw deamidowanym peptydom gliadyny IgA</t>
  </si>
  <si>
    <t>p/c przeciw deamidowanym peptydom gliadyny iIgG</t>
  </si>
  <si>
    <t>p/c przeciw dwuniciowemu DNA</t>
  </si>
  <si>
    <t>p/c przeciw dekarbosylazie kwasu glutaminowego</t>
  </si>
  <si>
    <t>p/c przeciw jądrowe ANA - przesiewowy</t>
  </si>
  <si>
    <t>P/c przeciw mieloperoksydazie p-ANCA</t>
  </si>
  <si>
    <t>p/c przeciw mięśniom gładkim</t>
  </si>
  <si>
    <t>p/c przeciw mitochomdrialne AMA</t>
  </si>
  <si>
    <t>p/c przeciw peroksydazie tarczycowej ATPO</t>
  </si>
  <si>
    <t>3 h</t>
  </si>
  <si>
    <t>p/c proteinazie 3 C-ANCA</t>
  </si>
  <si>
    <t>p/c przeciw receptorowi TSH  TRAB</t>
  </si>
  <si>
    <t>p/c przeciw transglutaminazie tkankowej w klasie IgA</t>
  </si>
  <si>
    <t>p/c przeciw transglutaminazie tkankowej w klasie IgG</t>
  </si>
  <si>
    <t>p/ciała Ascaris lumbricoides (glista ludzka</t>
  </si>
  <si>
    <t>Witamina 25 (OH) D Total</t>
  </si>
  <si>
    <t>Witamina B12</t>
  </si>
  <si>
    <t>Witamina D3(1,25(OH)2D3)</t>
  </si>
  <si>
    <t>Yersina-p/c IgG</t>
  </si>
  <si>
    <t xml:space="preserve"> 3 dni</t>
  </si>
  <si>
    <t>Yersina-p/c IgM</t>
  </si>
  <si>
    <t>pH krwi pępowinowej</t>
  </si>
  <si>
    <t>Helicobakter pylori - krew</t>
  </si>
  <si>
    <t>RAZEM</t>
  </si>
  <si>
    <t>Data ………………………………..</t>
  </si>
  <si>
    <t>Legenda:</t>
  </si>
  <si>
    <t>"C" - cito</t>
  </si>
  <si>
    <t>"N" - w normalnym trybie</t>
  </si>
  <si>
    <t>"N/C" - wykonanie w zależności od zlecenia lekarza</t>
  </si>
  <si>
    <t xml:space="preserve">FORMULARZ CENOWY </t>
  </si>
  <si>
    <t>załącznik nr 3a</t>
  </si>
  <si>
    <t>TABELA Nr 2 - badania laboratoryjne: mikrobiologia</t>
  </si>
  <si>
    <t>Lp.</t>
  </si>
  <si>
    <t>Nazwa badania</t>
  </si>
  <si>
    <t>szacunkowa ilość badań rocznie</t>
  </si>
  <si>
    <t>szacunkowa ilość badań w okresie obowiązywania umowy</t>
  </si>
  <si>
    <t>Czas oczekiwania na wynik badania</t>
  </si>
  <si>
    <t>wartość badań   (3 x 8 )</t>
  </si>
  <si>
    <t>Posiew moczu + antybiogram</t>
  </si>
  <si>
    <t>Krew posiew tlenowo + antybiogram</t>
  </si>
  <si>
    <t>Krew posiew beztlenowy + antybiogram</t>
  </si>
  <si>
    <t>Krew pediatryczna  - posiew + antybiogram</t>
  </si>
  <si>
    <t>Krew pediatryczna  - posiew beztlenowy + antybiogram</t>
  </si>
  <si>
    <t>Identyfikacja bakterii + antybiogram</t>
  </si>
  <si>
    <t>Posiew wymaz z gardła + antybiogram</t>
  </si>
  <si>
    <t>Posiew wymaz z nosa + antybiogram</t>
  </si>
  <si>
    <t>Posiew wymazu z odbytu + antybiogram</t>
  </si>
  <si>
    <t>Posiew wymazu z ucha + antybiogram</t>
  </si>
  <si>
    <t>Posiew  wymaz z migdałków + antybiogram</t>
  </si>
  <si>
    <t>Posiew wymazu z rany tlenowy + antybiogram</t>
  </si>
  <si>
    <t>Posiew wymazu z rany beztlenowy + antybiogram</t>
  </si>
  <si>
    <t>Posiew kału + antybiogram</t>
  </si>
  <si>
    <t xml:space="preserve">Posiew z kału - rota i adenowirusy </t>
  </si>
  <si>
    <t>Posiew kału w kierunku Salmonella/Shigiella + antybiogram</t>
  </si>
  <si>
    <t>Posiew wymaz z pochwy + antybiogram</t>
  </si>
  <si>
    <t>Posiew wymaz z kanału szyjki macicy, jamy macicy + antybiogram</t>
  </si>
  <si>
    <t>Wymaz z owrzodzenia + antybiogram</t>
  </si>
  <si>
    <t>Wymaz z przetoki + antybiogram</t>
  </si>
  <si>
    <t>Wymaz ze stopy cukrzycowej + antybiogram</t>
  </si>
  <si>
    <t>Wymaz z odleżyny + antybiogram</t>
  </si>
  <si>
    <t>Wymaz z ropnia + antybiogram</t>
  </si>
  <si>
    <t>Wymaz z ropy + antybiogram</t>
  </si>
  <si>
    <t>Wymaz z okkoło odbytniczy + antybiogram</t>
  </si>
  <si>
    <t>Posiew wymazu z tkanek i wydzielin tlenowo i beztlenowo + antybiogram</t>
  </si>
  <si>
    <t>Wymaz z oparzenia + antybiogram</t>
  </si>
  <si>
    <t>Wymaz z rany pooperacyjnej + antybiogram</t>
  </si>
  <si>
    <t>Wymaz z rany po cięciu cesarskim + antybiogram</t>
  </si>
  <si>
    <t>Wymaz z drenów, cewników i materiałów wszczepialnych + antybiogram</t>
  </si>
  <si>
    <t>Wymaz z worka spojówkowego + antybiogram</t>
  </si>
  <si>
    <t>Wymaz ze zmian skórnych + antybiogram</t>
  </si>
  <si>
    <t>Clostridium difficile, toksyny A i B</t>
  </si>
  <si>
    <t xml:space="preserve">Clostridium difficile - test przesiewowy GDH </t>
  </si>
  <si>
    <t>Grypa  A/B szybki test - test immunochromatograficzny</t>
  </si>
  <si>
    <t>Płyny z jamy opłucnej - posiew + antybiogram</t>
  </si>
  <si>
    <t>Płyny z jamy opłucnej - posiew  beztlenowy+ antybiogram</t>
  </si>
  <si>
    <t>Posiew na obecność S.pyogenes i Strep.gr C i G + antybiogram</t>
  </si>
  <si>
    <t>Posiew płynu móżgowo-rdzeniowego + antybiogram</t>
  </si>
  <si>
    <t>Posiew w kierunku Strep.agalactie (GBS) + antybiogram</t>
  </si>
  <si>
    <t>Kontrola czystości powierzchni - wymaz</t>
  </si>
  <si>
    <t>Plwocina posiew + antybiogram</t>
  </si>
  <si>
    <t>Posiew z jamy ustnej + antybiogram</t>
  </si>
  <si>
    <t>Posiew w kierunku Yersinia enterocolitica</t>
  </si>
  <si>
    <t>Posiew z dolnych dróg oddechowych + antybiogram</t>
  </si>
  <si>
    <t>Wykrywanie antygenu RSV z wymazu</t>
  </si>
  <si>
    <t xml:space="preserve">Wydzielina z dróg oddechowych </t>
  </si>
  <si>
    <t>Popłuczyny oskrzelowo-pęcherzykowe</t>
  </si>
  <si>
    <t>Test QuantiFERON - TB (gruźlica)</t>
  </si>
  <si>
    <t xml:space="preserve">Posiew TBC met auttomatyczną </t>
  </si>
  <si>
    <t>8 h</t>
  </si>
  <si>
    <t>do 10 tygodni</t>
  </si>
  <si>
    <t>Posiew TBC met.konwencjonalna</t>
  </si>
  <si>
    <t>Preparat TBC - bad. W kierunku gruźlicy</t>
  </si>
  <si>
    <t>RAZEM:</t>
  </si>
  <si>
    <t>szacunkowa wartość badań w okresie obowiązywania umowy (4x 8)</t>
  </si>
  <si>
    <t xml:space="preserve">szacunkowa ilość badań rocznie </t>
  </si>
  <si>
    <t>Chlorki w surowicy</t>
  </si>
  <si>
    <t>Cholesterol LDL - wyliczany</t>
  </si>
  <si>
    <t>Równowaga kwasowo-zasadowa Na K Hct++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</si>
</sst>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C00000"/>
      <name val="Calibri"/>
      <family val="2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color rgb="FFC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69696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5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/>
    <xf numFmtId="0" fontId="5" fillId="0" borderId="4" xfId="0" applyFont="1" applyBorder="1"/>
    <xf numFmtId="0" fontId="8" fillId="0" borderId="4" xfId="0" applyFont="1" applyBorder="1"/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/>
    <xf numFmtId="4" fontId="0" fillId="0" borderId="0" xfId="0" applyNumberFormat="1"/>
    <xf numFmtId="0" fontId="9" fillId="0" borderId="0" xfId="0" applyFont="1"/>
    <xf numFmtId="4" fontId="1" fillId="0" borderId="0" xfId="0" applyNumberFormat="1" applyFont="1"/>
    <xf numFmtId="0" fontId="0" fillId="0" borderId="4" xfId="0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" fontId="0" fillId="0" borderId="4" xfId="0" applyNumberFormat="1" applyBorder="1" applyAlignment="1">
      <alignment horizontal="center" wrapText="1"/>
    </xf>
    <xf numFmtId="4" fontId="0" fillId="0" borderId="4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4" fontId="0" fillId="0" borderId="4" xfId="0" applyNumberFormat="1" applyBorder="1"/>
    <xf numFmtId="164" fontId="0" fillId="0" borderId="4" xfId="0" applyNumberFormat="1" applyBorder="1"/>
    <xf numFmtId="0" fontId="0" fillId="0" borderId="5" xfId="0" applyBorder="1"/>
    <xf numFmtId="0" fontId="2" fillId="0" borderId="2" xfId="0" applyFont="1" applyBorder="1"/>
    <xf numFmtId="0" fontId="0" fillId="0" borderId="2" xfId="0" applyBorder="1"/>
    <xf numFmtId="4" fontId="10" fillId="0" borderId="4" xfId="0" applyNumberFormat="1" applyFont="1" applyBorder="1"/>
    <xf numFmtId="4" fontId="1" fillId="0" borderId="2" xfId="0" applyNumberFormat="1" applyFont="1" applyBorder="1"/>
    <xf numFmtId="4" fontId="1" fillId="0" borderId="4" xfId="0" applyNumberFormat="1" applyFont="1" applyBorder="1" applyAlignment="1">
      <alignment horizontal="center" wrapText="1"/>
    </xf>
    <xf numFmtId="0" fontId="2" fillId="3" borderId="0" xfId="0" applyFont="1" applyFill="1"/>
    <xf numFmtId="0" fontId="2" fillId="3" borderId="1" xfId="0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5" fillId="3" borderId="4" xfId="0" applyFont="1" applyFill="1" applyBorder="1"/>
    <xf numFmtId="0" fontId="1" fillId="4" borderId="4" xfId="0" applyFont="1" applyFill="1" applyBorder="1"/>
    <xf numFmtId="0" fontId="8" fillId="3" borderId="4" xfId="0" applyFont="1" applyFill="1" applyBorder="1"/>
    <xf numFmtId="0" fontId="1" fillId="0" borderId="0" xfId="0" applyFont="1"/>
    <xf numFmtId="0" fontId="5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203"/>
  <sheetViews>
    <sheetView tabSelected="1" topLeftCell="A34" zoomScale="148" zoomScaleNormal="148" workbookViewId="0">
      <selection activeCell="B175" sqref="B175"/>
    </sheetView>
  </sheetViews>
  <sheetFormatPr defaultRowHeight="15" x14ac:dyDescent="0.25"/>
  <cols>
    <col min="1" max="1" width="5.28515625" style="1" customWidth="1"/>
    <col min="2" max="2" width="49.28515625" style="2" customWidth="1"/>
    <col min="3" max="3" width="11.85546875" style="50" customWidth="1"/>
    <col min="4" max="4" width="11.85546875" style="3" customWidth="1"/>
    <col min="5" max="6" width="11.85546875" style="4" customWidth="1"/>
    <col min="7" max="7" width="14.140625" style="4" customWidth="1"/>
    <col min="8" max="8" width="12" style="30" customWidth="1"/>
    <col min="9" max="9" width="13.85546875" style="1" customWidth="1"/>
    <col min="10" max="10" width="15.140625" style="1" customWidth="1"/>
    <col min="11" max="1023" width="9.140625" style="1" customWidth="1"/>
    <col min="1024" max="1025" width="8.5703125" customWidth="1"/>
  </cols>
  <sheetData>
    <row r="1" spans="1:10" ht="18.75" x14ac:dyDescent="0.3">
      <c r="B1" s="5" t="s">
        <v>0</v>
      </c>
      <c r="I1" s="1" t="s">
        <v>1</v>
      </c>
    </row>
    <row r="2" spans="1:10" ht="15.75" x14ac:dyDescent="0.25">
      <c r="B2" s="6"/>
    </row>
    <row r="3" spans="1:10" x14ac:dyDescent="0.25">
      <c r="A3" s="58" t="s">
        <v>2</v>
      </c>
      <c r="B3" s="58"/>
      <c r="C3" s="58"/>
      <c r="D3" s="58"/>
      <c r="E3" s="58"/>
      <c r="F3" s="58"/>
      <c r="G3" s="58"/>
    </row>
    <row r="4" spans="1:10" ht="15.75" x14ac:dyDescent="0.25">
      <c r="B4" s="6"/>
    </row>
    <row r="5" spans="1:10" x14ac:dyDescent="0.25">
      <c r="A5" s="59" t="s">
        <v>3</v>
      </c>
      <c r="B5" s="59"/>
      <c r="C5" s="59"/>
      <c r="D5" s="59"/>
      <c r="E5" s="59"/>
      <c r="F5" s="59"/>
      <c r="G5" s="59"/>
    </row>
    <row r="6" spans="1:10" x14ac:dyDescent="0.25">
      <c r="A6" s="7"/>
      <c r="B6" s="8"/>
      <c r="C6" s="51"/>
      <c r="D6" s="9"/>
      <c r="E6" s="8"/>
      <c r="F6" s="8"/>
      <c r="G6" s="8"/>
      <c r="H6" s="48"/>
      <c r="I6" s="10"/>
      <c r="J6" s="11"/>
    </row>
    <row r="7" spans="1:10" ht="62.25" customHeight="1" x14ac:dyDescent="0.25">
      <c r="A7" s="12" t="s">
        <v>4</v>
      </c>
      <c r="B7" s="13" t="s">
        <v>5</v>
      </c>
      <c r="C7" s="52" t="s">
        <v>297</v>
      </c>
      <c r="D7" s="13" t="s">
        <v>6</v>
      </c>
      <c r="E7" s="14" t="s">
        <v>7</v>
      </c>
      <c r="F7" s="12" t="s">
        <v>8</v>
      </c>
      <c r="G7" s="12" t="s">
        <v>9</v>
      </c>
      <c r="H7" s="49" t="s">
        <v>10</v>
      </c>
      <c r="I7" s="15" t="s">
        <v>11</v>
      </c>
      <c r="J7" s="15" t="s">
        <v>12</v>
      </c>
    </row>
    <row r="8" spans="1:10" ht="15" customHeight="1" x14ac:dyDescent="0.25">
      <c r="A8" s="16">
        <v>1</v>
      </c>
      <c r="B8" s="17">
        <v>2</v>
      </c>
      <c r="C8" s="53">
        <v>3</v>
      </c>
      <c r="D8" s="17">
        <v>4</v>
      </c>
      <c r="E8" s="17">
        <v>5</v>
      </c>
      <c r="F8" s="18">
        <v>6</v>
      </c>
      <c r="G8" s="16">
        <v>7</v>
      </c>
      <c r="H8" s="19">
        <v>8</v>
      </c>
      <c r="I8" s="19">
        <v>9</v>
      </c>
      <c r="J8" s="19">
        <v>10</v>
      </c>
    </row>
    <row r="9" spans="1:10" x14ac:dyDescent="0.25">
      <c r="A9" s="20" t="s">
        <v>13</v>
      </c>
      <c r="B9" s="21" t="s">
        <v>14</v>
      </c>
      <c r="C9" s="54"/>
      <c r="D9" s="20"/>
      <c r="E9" s="19"/>
      <c r="F9" s="19"/>
      <c r="G9" s="19"/>
      <c r="H9" s="23"/>
      <c r="I9" s="20"/>
      <c r="J9" s="20"/>
    </row>
    <row r="10" spans="1:10" x14ac:dyDescent="0.25">
      <c r="A10" s="20">
        <v>1</v>
      </c>
      <c r="B10" s="22" t="s">
        <v>15</v>
      </c>
      <c r="C10" s="54">
        <v>207</v>
      </c>
      <c r="D10" s="20">
        <f>C10*2</f>
        <v>414</v>
      </c>
      <c r="E10" s="19" t="s">
        <v>16</v>
      </c>
      <c r="F10" s="19">
        <v>24</v>
      </c>
      <c r="G10" s="19" t="s">
        <v>17</v>
      </c>
      <c r="H10" s="23"/>
      <c r="I10" s="23">
        <f>C10*H10</f>
        <v>0</v>
      </c>
      <c r="J10" s="23">
        <f>H10*D10</f>
        <v>0</v>
      </c>
    </row>
    <row r="11" spans="1:10" x14ac:dyDescent="0.25">
      <c r="A11" s="20">
        <v>2</v>
      </c>
      <c r="B11" s="22" t="s">
        <v>18</v>
      </c>
      <c r="C11" s="54">
        <v>1</v>
      </c>
      <c r="D11" s="20">
        <f t="shared" ref="D11:D75" si="0">C11*2</f>
        <v>2</v>
      </c>
      <c r="E11" s="19" t="s">
        <v>16</v>
      </c>
      <c r="F11" s="19">
        <v>24</v>
      </c>
      <c r="G11" s="19" t="s">
        <v>17</v>
      </c>
      <c r="H11" s="23"/>
      <c r="I11" s="23">
        <f t="shared" ref="I11:I74" si="1">C11*H11</f>
        <v>0</v>
      </c>
      <c r="J11" s="23">
        <f t="shared" ref="J11:J74" si="2">H11*D11</f>
        <v>0</v>
      </c>
    </row>
    <row r="12" spans="1:10" x14ac:dyDescent="0.25">
      <c r="A12" s="20">
        <v>3</v>
      </c>
      <c r="B12" s="22" t="s">
        <v>19</v>
      </c>
      <c r="C12" s="54">
        <v>6933</v>
      </c>
      <c r="D12" s="20">
        <f t="shared" si="0"/>
        <v>13866</v>
      </c>
      <c r="E12" s="19" t="s">
        <v>20</v>
      </c>
      <c r="F12" s="19">
        <v>24</v>
      </c>
      <c r="G12" s="19" t="s">
        <v>21</v>
      </c>
      <c r="H12" s="23"/>
      <c r="I12" s="23">
        <f t="shared" si="1"/>
        <v>0</v>
      </c>
      <c r="J12" s="23">
        <f t="shared" si="2"/>
        <v>0</v>
      </c>
    </row>
    <row r="13" spans="1:10" x14ac:dyDescent="0.25">
      <c r="A13" s="20">
        <v>4</v>
      </c>
      <c r="B13" s="22" t="s">
        <v>22</v>
      </c>
      <c r="C13" s="54">
        <v>6891</v>
      </c>
      <c r="D13" s="20">
        <f t="shared" si="0"/>
        <v>13782</v>
      </c>
      <c r="E13" s="19" t="s">
        <v>20</v>
      </c>
      <c r="F13" s="19">
        <v>24</v>
      </c>
      <c r="G13" s="19" t="s">
        <v>21</v>
      </c>
      <c r="H13" s="23"/>
      <c r="I13" s="23">
        <f t="shared" si="1"/>
        <v>0</v>
      </c>
      <c r="J13" s="23">
        <f t="shared" si="2"/>
        <v>0</v>
      </c>
    </row>
    <row r="14" spans="1:10" x14ac:dyDescent="0.25">
      <c r="A14" s="20">
        <v>5</v>
      </c>
      <c r="B14" s="22" t="s">
        <v>23</v>
      </c>
      <c r="C14" s="54">
        <v>24</v>
      </c>
      <c r="D14" s="20">
        <f t="shared" si="0"/>
        <v>48</v>
      </c>
      <c r="E14" s="19" t="s">
        <v>16</v>
      </c>
      <c r="F14" s="19">
        <v>24</v>
      </c>
      <c r="G14" s="19" t="s">
        <v>17</v>
      </c>
      <c r="H14" s="23"/>
      <c r="I14" s="23">
        <f t="shared" si="1"/>
        <v>0</v>
      </c>
      <c r="J14" s="23">
        <f t="shared" si="2"/>
        <v>0</v>
      </c>
    </row>
    <row r="15" spans="1:10" x14ac:dyDescent="0.25">
      <c r="A15" s="20">
        <v>6</v>
      </c>
      <c r="B15" s="22" t="s">
        <v>24</v>
      </c>
      <c r="C15" s="54">
        <v>6</v>
      </c>
      <c r="D15" s="20">
        <f t="shared" si="0"/>
        <v>12</v>
      </c>
      <c r="E15" s="19" t="s">
        <v>16</v>
      </c>
      <c r="F15" s="19">
        <v>8</v>
      </c>
      <c r="G15" s="19" t="s">
        <v>17</v>
      </c>
      <c r="H15" s="23"/>
      <c r="I15" s="23">
        <f t="shared" si="1"/>
        <v>0</v>
      </c>
      <c r="J15" s="23">
        <f t="shared" si="2"/>
        <v>0</v>
      </c>
    </row>
    <row r="16" spans="1:10" x14ac:dyDescent="0.25">
      <c r="A16" s="20">
        <v>7</v>
      </c>
      <c r="B16" s="22" t="s">
        <v>25</v>
      </c>
      <c r="C16" s="54">
        <v>3140</v>
      </c>
      <c r="D16" s="20">
        <f t="shared" si="0"/>
        <v>6280</v>
      </c>
      <c r="E16" s="19" t="s">
        <v>20</v>
      </c>
      <c r="F16" s="19">
        <v>24</v>
      </c>
      <c r="G16" s="19" t="s">
        <v>26</v>
      </c>
      <c r="H16" s="23"/>
      <c r="I16" s="23">
        <f t="shared" si="1"/>
        <v>0</v>
      </c>
      <c r="J16" s="23">
        <f t="shared" si="2"/>
        <v>0</v>
      </c>
    </row>
    <row r="17" spans="1:10" x14ac:dyDescent="0.25">
      <c r="A17" s="20">
        <v>8</v>
      </c>
      <c r="B17" s="22" t="s">
        <v>27</v>
      </c>
      <c r="C17" s="54">
        <v>56</v>
      </c>
      <c r="D17" s="20">
        <f t="shared" si="0"/>
        <v>112</v>
      </c>
      <c r="E17" s="19" t="s">
        <v>16</v>
      </c>
      <c r="F17" s="19">
        <v>24</v>
      </c>
      <c r="G17" s="19" t="s">
        <v>17</v>
      </c>
      <c r="H17" s="23"/>
      <c r="I17" s="23">
        <f t="shared" si="1"/>
        <v>0</v>
      </c>
      <c r="J17" s="23">
        <f t="shared" si="2"/>
        <v>0</v>
      </c>
    </row>
    <row r="18" spans="1:10" x14ac:dyDescent="0.25">
      <c r="A18" s="20">
        <v>10</v>
      </c>
      <c r="B18" s="22" t="s">
        <v>28</v>
      </c>
      <c r="C18" s="54">
        <v>9874</v>
      </c>
      <c r="D18" s="20">
        <f t="shared" si="0"/>
        <v>19748</v>
      </c>
      <c r="E18" s="19" t="s">
        <v>20</v>
      </c>
      <c r="F18" s="19">
        <v>24</v>
      </c>
      <c r="G18" s="19" t="s">
        <v>26</v>
      </c>
      <c r="H18" s="23"/>
      <c r="I18" s="23">
        <f t="shared" si="1"/>
        <v>0</v>
      </c>
      <c r="J18" s="23">
        <f t="shared" si="2"/>
        <v>0</v>
      </c>
    </row>
    <row r="19" spans="1:10" x14ac:dyDescent="0.25">
      <c r="A19" s="20">
        <v>11</v>
      </c>
      <c r="B19" s="22" t="s">
        <v>29</v>
      </c>
      <c r="C19" s="54">
        <v>541</v>
      </c>
      <c r="D19" s="20">
        <f t="shared" si="0"/>
        <v>1082</v>
      </c>
      <c r="E19" s="19" t="s">
        <v>16</v>
      </c>
      <c r="F19" s="19">
        <v>24</v>
      </c>
      <c r="G19" s="19" t="s">
        <v>17</v>
      </c>
      <c r="H19" s="23"/>
      <c r="I19" s="23">
        <f t="shared" si="1"/>
        <v>0</v>
      </c>
      <c r="J19" s="23">
        <f t="shared" si="2"/>
        <v>0</v>
      </c>
    </row>
    <row r="20" spans="1:10" x14ac:dyDescent="0.25">
      <c r="A20" s="20">
        <v>12</v>
      </c>
      <c r="B20" s="22" t="s">
        <v>30</v>
      </c>
      <c r="C20" s="54">
        <v>39</v>
      </c>
      <c r="D20" s="20">
        <f t="shared" si="0"/>
        <v>78</v>
      </c>
      <c r="E20" s="19" t="s">
        <v>16</v>
      </c>
      <c r="F20" s="19">
        <v>8</v>
      </c>
      <c r="G20" s="19" t="s">
        <v>17</v>
      </c>
      <c r="H20" s="23"/>
      <c r="I20" s="23">
        <f t="shared" si="1"/>
        <v>0</v>
      </c>
      <c r="J20" s="23">
        <f t="shared" si="2"/>
        <v>0</v>
      </c>
    </row>
    <row r="21" spans="1:10" x14ac:dyDescent="0.25">
      <c r="A21" s="20">
        <v>13</v>
      </c>
      <c r="B21" s="22" t="s">
        <v>31</v>
      </c>
      <c r="C21" s="54">
        <v>5</v>
      </c>
      <c r="D21" s="20">
        <f t="shared" si="0"/>
        <v>10</v>
      </c>
      <c r="E21" s="19" t="s">
        <v>16</v>
      </c>
      <c r="F21" s="19">
        <v>24</v>
      </c>
      <c r="G21" s="19" t="s">
        <v>17</v>
      </c>
      <c r="H21" s="23"/>
      <c r="I21" s="23">
        <f t="shared" si="1"/>
        <v>0</v>
      </c>
      <c r="J21" s="23">
        <f t="shared" si="2"/>
        <v>0</v>
      </c>
    </row>
    <row r="22" spans="1:10" x14ac:dyDescent="0.25">
      <c r="A22" s="20">
        <v>14</v>
      </c>
      <c r="B22" s="22" t="s">
        <v>32</v>
      </c>
      <c r="C22" s="54">
        <v>35</v>
      </c>
      <c r="D22" s="20">
        <f t="shared" si="0"/>
        <v>70</v>
      </c>
      <c r="E22" s="19" t="s">
        <v>16</v>
      </c>
      <c r="F22" s="19">
        <v>24</v>
      </c>
      <c r="G22" s="19" t="s">
        <v>17</v>
      </c>
      <c r="H22" s="23"/>
      <c r="I22" s="23">
        <f t="shared" si="1"/>
        <v>0</v>
      </c>
      <c r="J22" s="23">
        <f t="shared" si="2"/>
        <v>0</v>
      </c>
    </row>
    <row r="23" spans="1:10" x14ac:dyDescent="0.25">
      <c r="A23" s="20">
        <v>15</v>
      </c>
      <c r="B23" s="22" t="s">
        <v>33</v>
      </c>
      <c r="C23" s="54">
        <v>5850</v>
      </c>
      <c r="D23" s="20">
        <f t="shared" si="0"/>
        <v>11700</v>
      </c>
      <c r="E23" s="19" t="s">
        <v>20</v>
      </c>
      <c r="F23" s="19">
        <v>24</v>
      </c>
      <c r="G23" s="19" t="s">
        <v>34</v>
      </c>
      <c r="H23" s="23"/>
      <c r="I23" s="23">
        <f t="shared" si="1"/>
        <v>0</v>
      </c>
      <c r="J23" s="23">
        <f t="shared" si="2"/>
        <v>0</v>
      </c>
    </row>
    <row r="24" spans="1:10" x14ac:dyDescent="0.25">
      <c r="A24" s="20">
        <v>17</v>
      </c>
      <c r="B24" s="22" t="s">
        <v>35</v>
      </c>
      <c r="C24" s="54">
        <v>35</v>
      </c>
      <c r="D24" s="20">
        <f t="shared" si="0"/>
        <v>70</v>
      </c>
      <c r="E24" s="19" t="s">
        <v>16</v>
      </c>
      <c r="F24" s="19">
        <v>24</v>
      </c>
      <c r="G24" s="19" t="s">
        <v>17</v>
      </c>
      <c r="H24" s="23"/>
      <c r="I24" s="23">
        <f t="shared" si="1"/>
        <v>0</v>
      </c>
      <c r="J24" s="23">
        <f t="shared" si="2"/>
        <v>0</v>
      </c>
    </row>
    <row r="25" spans="1:10" x14ac:dyDescent="0.25">
      <c r="A25" s="20">
        <v>18</v>
      </c>
      <c r="B25" s="22" t="s">
        <v>36</v>
      </c>
      <c r="C25" s="54">
        <v>195</v>
      </c>
      <c r="D25" s="20">
        <f t="shared" si="0"/>
        <v>390</v>
      </c>
      <c r="E25" s="19" t="s">
        <v>16</v>
      </c>
      <c r="F25" s="19">
        <v>24</v>
      </c>
      <c r="G25" s="19" t="s">
        <v>17</v>
      </c>
      <c r="H25" s="23"/>
      <c r="I25" s="23">
        <f t="shared" si="1"/>
        <v>0</v>
      </c>
      <c r="J25" s="23">
        <f t="shared" si="2"/>
        <v>0</v>
      </c>
    </row>
    <row r="26" spans="1:10" x14ac:dyDescent="0.25">
      <c r="A26" s="20">
        <v>19</v>
      </c>
      <c r="B26" s="22" t="s">
        <v>37</v>
      </c>
      <c r="C26" s="54">
        <v>2727</v>
      </c>
      <c r="D26" s="20">
        <f t="shared" si="0"/>
        <v>5454</v>
      </c>
      <c r="E26" s="19" t="s">
        <v>16</v>
      </c>
      <c r="F26" s="19">
        <v>24</v>
      </c>
      <c r="G26" s="19" t="s">
        <v>38</v>
      </c>
      <c r="H26" s="23"/>
      <c r="I26" s="23">
        <f t="shared" si="1"/>
        <v>0</v>
      </c>
      <c r="J26" s="23">
        <f t="shared" si="2"/>
        <v>0</v>
      </c>
    </row>
    <row r="27" spans="1:10" x14ac:dyDescent="0.25">
      <c r="A27" s="20">
        <v>20</v>
      </c>
      <c r="B27" s="22" t="s">
        <v>39</v>
      </c>
      <c r="C27" s="54">
        <v>2706</v>
      </c>
      <c r="D27" s="20">
        <f t="shared" si="0"/>
        <v>5412</v>
      </c>
      <c r="E27" s="19" t="s">
        <v>16</v>
      </c>
      <c r="F27" s="19">
        <v>24</v>
      </c>
      <c r="G27" s="19" t="s">
        <v>40</v>
      </c>
      <c r="H27" s="23"/>
      <c r="I27" s="23">
        <f t="shared" si="1"/>
        <v>0</v>
      </c>
      <c r="J27" s="23">
        <f t="shared" si="2"/>
        <v>0</v>
      </c>
    </row>
    <row r="28" spans="1:10" x14ac:dyDescent="0.25">
      <c r="A28" s="20">
        <v>21</v>
      </c>
      <c r="B28" s="22" t="s">
        <v>299</v>
      </c>
      <c r="C28" s="54">
        <v>1716</v>
      </c>
      <c r="D28" s="20">
        <f t="shared" si="0"/>
        <v>3432</v>
      </c>
      <c r="E28" s="19" t="s">
        <v>16</v>
      </c>
      <c r="F28" s="19">
        <v>24</v>
      </c>
      <c r="G28" s="19" t="s">
        <v>40</v>
      </c>
      <c r="H28" s="23"/>
      <c r="I28" s="23">
        <f t="shared" si="1"/>
        <v>0</v>
      </c>
      <c r="J28" s="23">
        <f t="shared" si="2"/>
        <v>0</v>
      </c>
    </row>
    <row r="29" spans="1:10" x14ac:dyDescent="0.25">
      <c r="A29" s="20">
        <v>22</v>
      </c>
      <c r="B29" s="22" t="s">
        <v>41</v>
      </c>
      <c r="C29" s="54">
        <v>284</v>
      </c>
      <c r="D29" s="20">
        <f t="shared" si="0"/>
        <v>568</v>
      </c>
      <c r="E29" s="19" t="s">
        <v>16</v>
      </c>
      <c r="F29" s="19">
        <v>24</v>
      </c>
      <c r="G29" s="19" t="s">
        <v>40</v>
      </c>
      <c r="H29" s="23"/>
      <c r="I29" s="23">
        <f t="shared" si="1"/>
        <v>0</v>
      </c>
      <c r="J29" s="23">
        <f t="shared" si="2"/>
        <v>0</v>
      </c>
    </row>
    <row r="30" spans="1:10" x14ac:dyDescent="0.25">
      <c r="A30" s="20">
        <v>23</v>
      </c>
      <c r="B30" s="22" t="s">
        <v>42</v>
      </c>
      <c r="C30" s="54">
        <v>124</v>
      </c>
      <c r="D30" s="20">
        <f t="shared" si="0"/>
        <v>248</v>
      </c>
      <c r="E30" s="19" t="s">
        <v>16</v>
      </c>
      <c r="F30" s="19">
        <v>24</v>
      </c>
      <c r="G30" s="19" t="s">
        <v>40</v>
      </c>
      <c r="H30" s="23"/>
      <c r="I30" s="23">
        <f t="shared" si="1"/>
        <v>0</v>
      </c>
      <c r="J30" s="23">
        <f t="shared" si="2"/>
        <v>0</v>
      </c>
    </row>
    <row r="31" spans="1:10" x14ac:dyDescent="0.25">
      <c r="A31" s="20">
        <v>24</v>
      </c>
      <c r="B31" s="22" t="s">
        <v>43</v>
      </c>
      <c r="C31" s="54">
        <v>57</v>
      </c>
      <c r="D31" s="20">
        <f t="shared" si="0"/>
        <v>114</v>
      </c>
      <c r="E31" s="19" t="s">
        <v>16</v>
      </c>
      <c r="F31" s="19">
        <v>24</v>
      </c>
      <c r="G31" s="19" t="s">
        <v>40</v>
      </c>
      <c r="H31" s="23"/>
      <c r="I31" s="23">
        <f t="shared" si="1"/>
        <v>0</v>
      </c>
      <c r="J31" s="23">
        <f t="shared" si="2"/>
        <v>0</v>
      </c>
    </row>
    <row r="32" spans="1:10" x14ac:dyDescent="0.25">
      <c r="A32" s="20">
        <v>25</v>
      </c>
      <c r="B32" s="22" t="s">
        <v>44</v>
      </c>
      <c r="C32" s="54">
        <v>6</v>
      </c>
      <c r="D32" s="20">
        <f t="shared" si="0"/>
        <v>12</v>
      </c>
      <c r="E32" s="19" t="s">
        <v>16</v>
      </c>
      <c r="F32" s="19">
        <v>24</v>
      </c>
      <c r="G32" s="19" t="s">
        <v>40</v>
      </c>
      <c r="H32" s="23"/>
      <c r="I32" s="23">
        <f t="shared" si="1"/>
        <v>0</v>
      </c>
      <c r="J32" s="23">
        <f t="shared" si="2"/>
        <v>0</v>
      </c>
    </row>
    <row r="33" spans="1:10" x14ac:dyDescent="0.25">
      <c r="A33" s="20">
        <v>26</v>
      </c>
      <c r="B33" s="22" t="s">
        <v>45</v>
      </c>
      <c r="C33" s="54">
        <v>5</v>
      </c>
      <c r="D33" s="20">
        <f t="shared" si="0"/>
        <v>10</v>
      </c>
      <c r="E33" s="19" t="s">
        <v>16</v>
      </c>
      <c r="F33" s="19">
        <v>24</v>
      </c>
      <c r="G33" s="19" t="s">
        <v>40</v>
      </c>
      <c r="H33" s="23"/>
      <c r="I33" s="23">
        <f t="shared" si="1"/>
        <v>0</v>
      </c>
      <c r="J33" s="23">
        <f t="shared" si="2"/>
        <v>0</v>
      </c>
    </row>
    <row r="34" spans="1:10" x14ac:dyDescent="0.25">
      <c r="A34" s="20">
        <v>27</v>
      </c>
      <c r="B34" s="22" t="s">
        <v>46</v>
      </c>
      <c r="C34" s="54">
        <v>2381</v>
      </c>
      <c r="D34" s="20">
        <f t="shared" si="0"/>
        <v>4762</v>
      </c>
      <c r="E34" s="19" t="s">
        <v>16</v>
      </c>
      <c r="F34" s="19">
        <v>24</v>
      </c>
      <c r="G34" s="19" t="s">
        <v>40</v>
      </c>
      <c r="H34" s="23"/>
      <c r="I34" s="23">
        <f t="shared" si="1"/>
        <v>0</v>
      </c>
      <c r="J34" s="23">
        <f t="shared" si="2"/>
        <v>0</v>
      </c>
    </row>
    <row r="35" spans="1:10" x14ac:dyDescent="0.25">
      <c r="A35" s="20">
        <v>28</v>
      </c>
      <c r="B35" s="22" t="s">
        <v>47</v>
      </c>
      <c r="C35" s="54">
        <v>1420</v>
      </c>
      <c r="D35" s="20">
        <f t="shared" si="0"/>
        <v>2840</v>
      </c>
      <c r="E35" s="19" t="s">
        <v>48</v>
      </c>
      <c r="F35" s="19">
        <v>24</v>
      </c>
      <c r="G35" s="19" t="s">
        <v>49</v>
      </c>
      <c r="H35" s="23"/>
      <c r="I35" s="23">
        <f t="shared" si="1"/>
        <v>0</v>
      </c>
      <c r="J35" s="23">
        <f t="shared" si="2"/>
        <v>0</v>
      </c>
    </row>
    <row r="36" spans="1:10" x14ac:dyDescent="0.25">
      <c r="A36" s="20">
        <v>29</v>
      </c>
      <c r="B36" s="22" t="s">
        <v>50</v>
      </c>
      <c r="C36" s="54">
        <v>436</v>
      </c>
      <c r="D36" s="20">
        <f t="shared" si="0"/>
        <v>872</v>
      </c>
      <c r="E36" s="19" t="s">
        <v>48</v>
      </c>
      <c r="F36" s="19">
        <v>24</v>
      </c>
      <c r="G36" s="19" t="s">
        <v>49</v>
      </c>
      <c r="H36" s="23"/>
      <c r="I36" s="23">
        <f t="shared" si="1"/>
        <v>0</v>
      </c>
      <c r="J36" s="23">
        <f t="shared" si="2"/>
        <v>0</v>
      </c>
    </row>
    <row r="37" spans="1:10" x14ac:dyDescent="0.25">
      <c r="A37" s="20">
        <v>30</v>
      </c>
      <c r="B37" s="22" t="s">
        <v>51</v>
      </c>
      <c r="C37" s="54">
        <v>1324</v>
      </c>
      <c r="D37" s="20">
        <f t="shared" si="0"/>
        <v>2648</v>
      </c>
      <c r="E37" s="19" t="s">
        <v>48</v>
      </c>
      <c r="F37" s="19">
        <v>24</v>
      </c>
      <c r="G37" s="19" t="s">
        <v>49</v>
      </c>
      <c r="H37" s="23"/>
      <c r="I37" s="23">
        <f t="shared" si="1"/>
        <v>0</v>
      </c>
      <c r="J37" s="23">
        <f t="shared" si="2"/>
        <v>0</v>
      </c>
    </row>
    <row r="38" spans="1:10" x14ac:dyDescent="0.25">
      <c r="A38" s="20">
        <v>31</v>
      </c>
      <c r="B38" s="22" t="s">
        <v>52</v>
      </c>
      <c r="C38" s="54">
        <v>11913</v>
      </c>
      <c r="D38" s="20">
        <f t="shared" si="0"/>
        <v>23826</v>
      </c>
      <c r="E38" s="19" t="s">
        <v>20</v>
      </c>
      <c r="F38" s="19">
        <v>24</v>
      </c>
      <c r="G38" s="19" t="s">
        <v>53</v>
      </c>
      <c r="H38" s="23"/>
      <c r="I38" s="23">
        <f t="shared" si="1"/>
        <v>0</v>
      </c>
      <c r="J38" s="23">
        <f t="shared" si="2"/>
        <v>0</v>
      </c>
    </row>
    <row r="39" spans="1:10" x14ac:dyDescent="0.25">
      <c r="A39" s="20">
        <v>32</v>
      </c>
      <c r="B39" s="22" t="s">
        <v>54</v>
      </c>
      <c r="C39" s="54">
        <v>39</v>
      </c>
      <c r="D39" s="20">
        <f t="shared" si="0"/>
        <v>78</v>
      </c>
      <c r="E39" s="19" t="s">
        <v>16</v>
      </c>
      <c r="F39" s="19">
        <v>8</v>
      </c>
      <c r="G39" s="19" t="s">
        <v>17</v>
      </c>
      <c r="H39" s="23"/>
      <c r="I39" s="23">
        <f t="shared" si="1"/>
        <v>0</v>
      </c>
      <c r="J39" s="23">
        <f t="shared" si="2"/>
        <v>0</v>
      </c>
    </row>
    <row r="40" spans="1:10" x14ac:dyDescent="0.25">
      <c r="A40" s="20">
        <v>33</v>
      </c>
      <c r="B40" s="22" t="s">
        <v>55</v>
      </c>
      <c r="C40" s="54">
        <v>10000</v>
      </c>
      <c r="D40" s="20">
        <f t="shared" si="0"/>
        <v>20000</v>
      </c>
      <c r="E40" s="19" t="s">
        <v>20</v>
      </c>
      <c r="F40" s="19">
        <v>24</v>
      </c>
      <c r="G40" s="19" t="s">
        <v>53</v>
      </c>
      <c r="H40" s="23"/>
      <c r="I40" s="23">
        <f t="shared" si="1"/>
        <v>0</v>
      </c>
      <c r="J40" s="23">
        <f t="shared" si="2"/>
        <v>0</v>
      </c>
    </row>
    <row r="41" spans="1:10" x14ac:dyDescent="0.25">
      <c r="A41" s="20">
        <v>34</v>
      </c>
      <c r="B41" s="22" t="s">
        <v>56</v>
      </c>
      <c r="C41" s="54">
        <v>624</v>
      </c>
      <c r="D41" s="20">
        <f t="shared" si="0"/>
        <v>1248</v>
      </c>
      <c r="E41" s="19" t="s">
        <v>16</v>
      </c>
      <c r="F41" s="19">
        <v>24</v>
      </c>
      <c r="G41" s="19" t="s">
        <v>17</v>
      </c>
      <c r="H41" s="23"/>
      <c r="I41" s="23">
        <f t="shared" si="1"/>
        <v>0</v>
      </c>
      <c r="J41" s="23">
        <f t="shared" si="2"/>
        <v>0</v>
      </c>
    </row>
    <row r="42" spans="1:10" x14ac:dyDescent="0.25">
      <c r="A42" s="20">
        <v>35</v>
      </c>
      <c r="B42" s="22" t="s">
        <v>58</v>
      </c>
      <c r="C42" s="54">
        <v>17</v>
      </c>
      <c r="D42" s="20">
        <f t="shared" si="0"/>
        <v>34</v>
      </c>
      <c r="E42" s="19" t="s">
        <v>16</v>
      </c>
      <c r="F42" s="19">
        <v>24</v>
      </c>
      <c r="G42" s="19" t="s">
        <v>17</v>
      </c>
      <c r="H42" s="23"/>
      <c r="I42" s="23">
        <f t="shared" si="1"/>
        <v>0</v>
      </c>
      <c r="J42" s="23">
        <f t="shared" si="2"/>
        <v>0</v>
      </c>
    </row>
    <row r="43" spans="1:10" x14ac:dyDescent="0.25">
      <c r="A43" s="20">
        <v>36</v>
      </c>
      <c r="B43" s="22" t="s">
        <v>59</v>
      </c>
      <c r="C43" s="54">
        <v>49</v>
      </c>
      <c r="D43" s="20">
        <f t="shared" si="0"/>
        <v>98</v>
      </c>
      <c r="E43" s="19" t="s">
        <v>16</v>
      </c>
      <c r="F43" s="19">
        <v>24</v>
      </c>
      <c r="G43" s="19" t="s">
        <v>17</v>
      </c>
      <c r="H43" s="23"/>
      <c r="I43" s="23">
        <f t="shared" si="1"/>
        <v>0</v>
      </c>
      <c r="J43" s="23">
        <f t="shared" si="2"/>
        <v>0</v>
      </c>
    </row>
    <row r="44" spans="1:10" x14ac:dyDescent="0.25">
      <c r="A44" s="20">
        <v>37</v>
      </c>
      <c r="B44" s="22" t="s">
        <v>60</v>
      </c>
      <c r="C44" s="54">
        <v>12130</v>
      </c>
      <c r="D44" s="20">
        <f t="shared" si="0"/>
        <v>24260</v>
      </c>
      <c r="E44" s="19" t="s">
        <v>20</v>
      </c>
      <c r="F44" s="19">
        <v>24</v>
      </c>
      <c r="G44" s="19" t="s">
        <v>34</v>
      </c>
      <c r="H44" s="23"/>
      <c r="I44" s="23">
        <f t="shared" si="1"/>
        <v>0</v>
      </c>
      <c r="J44" s="23">
        <f t="shared" si="2"/>
        <v>0</v>
      </c>
    </row>
    <row r="45" spans="1:10" x14ac:dyDescent="0.25">
      <c r="A45" s="20">
        <v>38</v>
      </c>
      <c r="B45" s="22" t="s">
        <v>61</v>
      </c>
      <c r="C45" s="54">
        <v>2648</v>
      </c>
      <c r="D45" s="20">
        <f t="shared" si="0"/>
        <v>5296</v>
      </c>
      <c r="E45" s="19" t="s">
        <v>16</v>
      </c>
      <c r="F45" s="19">
        <v>24</v>
      </c>
      <c r="G45" s="19" t="s">
        <v>17</v>
      </c>
      <c r="H45" s="23"/>
      <c r="I45" s="23">
        <f t="shared" si="1"/>
        <v>0</v>
      </c>
      <c r="J45" s="23">
        <f t="shared" si="2"/>
        <v>0</v>
      </c>
    </row>
    <row r="46" spans="1:10" x14ac:dyDescent="0.25">
      <c r="A46" s="20">
        <v>39</v>
      </c>
      <c r="B46" s="22" t="s">
        <v>62</v>
      </c>
      <c r="C46" s="54">
        <v>3</v>
      </c>
      <c r="D46" s="20">
        <f t="shared" si="0"/>
        <v>6</v>
      </c>
      <c r="E46" s="19" t="s">
        <v>16</v>
      </c>
      <c r="F46" s="19">
        <v>24</v>
      </c>
      <c r="G46" s="19" t="s">
        <v>17</v>
      </c>
      <c r="H46" s="23"/>
      <c r="I46" s="23">
        <f t="shared" si="1"/>
        <v>0</v>
      </c>
      <c r="J46" s="23">
        <f t="shared" si="2"/>
        <v>0</v>
      </c>
    </row>
    <row r="47" spans="1:10" x14ac:dyDescent="0.25">
      <c r="A47" s="20">
        <v>40</v>
      </c>
      <c r="B47" s="22" t="s">
        <v>63</v>
      </c>
      <c r="C47" s="54">
        <v>41</v>
      </c>
      <c r="D47" s="20">
        <f t="shared" si="0"/>
        <v>82</v>
      </c>
      <c r="E47" s="19" t="s">
        <v>16</v>
      </c>
      <c r="F47" s="19">
        <v>24</v>
      </c>
      <c r="G47" s="19" t="s">
        <v>17</v>
      </c>
      <c r="H47" s="23"/>
      <c r="I47" s="23">
        <f t="shared" si="1"/>
        <v>0</v>
      </c>
      <c r="J47" s="23">
        <f t="shared" si="2"/>
        <v>0</v>
      </c>
    </row>
    <row r="48" spans="1:10" x14ac:dyDescent="0.25">
      <c r="A48" s="20">
        <v>41</v>
      </c>
      <c r="B48" s="22" t="s">
        <v>64</v>
      </c>
      <c r="C48" s="54">
        <v>869</v>
      </c>
      <c r="D48" s="20">
        <f t="shared" si="0"/>
        <v>1738</v>
      </c>
      <c r="E48" s="19" t="s">
        <v>20</v>
      </c>
      <c r="F48" s="19">
        <v>24</v>
      </c>
      <c r="G48" s="19" t="s">
        <v>21</v>
      </c>
      <c r="H48" s="23"/>
      <c r="I48" s="23">
        <f t="shared" si="1"/>
        <v>0</v>
      </c>
      <c r="J48" s="23">
        <f t="shared" si="2"/>
        <v>0</v>
      </c>
    </row>
    <row r="49" spans="1:10" x14ac:dyDescent="0.25">
      <c r="A49" s="20">
        <v>42</v>
      </c>
      <c r="B49" s="22" t="s">
        <v>65</v>
      </c>
      <c r="C49" s="54">
        <v>10443</v>
      </c>
      <c r="D49" s="20">
        <f t="shared" si="0"/>
        <v>20886</v>
      </c>
      <c r="E49" s="19" t="s">
        <v>20</v>
      </c>
      <c r="F49" s="19">
        <v>24</v>
      </c>
      <c r="G49" s="19" t="s">
        <v>21</v>
      </c>
      <c r="H49" s="23"/>
      <c r="I49" s="23">
        <f t="shared" si="1"/>
        <v>0</v>
      </c>
      <c r="J49" s="23">
        <f t="shared" si="2"/>
        <v>0</v>
      </c>
    </row>
    <row r="50" spans="1:10" x14ac:dyDescent="0.25">
      <c r="A50" s="20">
        <v>43</v>
      </c>
      <c r="B50" s="22" t="s">
        <v>66</v>
      </c>
      <c r="C50" s="54">
        <v>13255</v>
      </c>
      <c r="D50" s="20">
        <f t="shared" si="0"/>
        <v>26510</v>
      </c>
      <c r="E50" s="19" t="s">
        <v>20</v>
      </c>
      <c r="F50" s="19">
        <v>24</v>
      </c>
      <c r="G50" s="19" t="s">
        <v>21</v>
      </c>
      <c r="H50" s="23"/>
      <c r="I50" s="23">
        <f t="shared" si="1"/>
        <v>0</v>
      </c>
      <c r="J50" s="23">
        <f t="shared" si="2"/>
        <v>0</v>
      </c>
    </row>
    <row r="51" spans="1:10" x14ac:dyDescent="0.25">
      <c r="A51" s="20">
        <v>44</v>
      </c>
      <c r="B51" s="22" t="s">
        <v>67</v>
      </c>
      <c r="C51" s="54">
        <v>75</v>
      </c>
      <c r="D51" s="20">
        <f t="shared" si="0"/>
        <v>150</v>
      </c>
      <c r="E51" s="19" t="s">
        <v>16</v>
      </c>
      <c r="F51" s="19">
        <v>24</v>
      </c>
      <c r="G51" s="19" t="s">
        <v>57</v>
      </c>
      <c r="H51" s="23"/>
      <c r="I51" s="23">
        <f t="shared" si="1"/>
        <v>0</v>
      </c>
      <c r="J51" s="23">
        <f t="shared" si="2"/>
        <v>0</v>
      </c>
    </row>
    <row r="52" spans="1:10" x14ac:dyDescent="0.25">
      <c r="A52" s="20">
        <v>45</v>
      </c>
      <c r="B52" s="22" t="s">
        <v>68</v>
      </c>
      <c r="C52" s="54">
        <v>13252</v>
      </c>
      <c r="D52" s="20">
        <f t="shared" si="0"/>
        <v>26504</v>
      </c>
      <c r="E52" s="19" t="s">
        <v>20</v>
      </c>
      <c r="F52" s="19">
        <v>24</v>
      </c>
      <c r="G52" s="19" t="s">
        <v>21</v>
      </c>
      <c r="H52" s="23"/>
      <c r="I52" s="23">
        <f t="shared" si="1"/>
        <v>0</v>
      </c>
      <c r="J52" s="23">
        <f t="shared" si="2"/>
        <v>0</v>
      </c>
    </row>
    <row r="53" spans="1:10" x14ac:dyDescent="0.25">
      <c r="A53" s="20">
        <v>46</v>
      </c>
      <c r="B53" s="22" t="s">
        <v>69</v>
      </c>
      <c r="C53" s="54">
        <v>2716</v>
      </c>
      <c r="D53" s="20">
        <f t="shared" si="0"/>
        <v>5432</v>
      </c>
      <c r="E53" s="19" t="s">
        <v>16</v>
      </c>
      <c r="F53" s="19">
        <v>24</v>
      </c>
      <c r="G53" s="19" t="s">
        <v>17</v>
      </c>
      <c r="H53" s="23"/>
      <c r="I53" s="23">
        <f t="shared" si="1"/>
        <v>0</v>
      </c>
      <c r="J53" s="23">
        <f t="shared" si="2"/>
        <v>0</v>
      </c>
    </row>
    <row r="54" spans="1:10" x14ac:dyDescent="0.25">
      <c r="A54" s="20">
        <v>47</v>
      </c>
      <c r="B54" s="22" t="s">
        <v>70</v>
      </c>
      <c r="C54" s="54">
        <v>267</v>
      </c>
      <c r="D54" s="20">
        <f t="shared" si="0"/>
        <v>534</v>
      </c>
      <c r="E54" s="19" t="s">
        <v>16</v>
      </c>
      <c r="F54" s="19">
        <v>24</v>
      </c>
      <c r="G54" s="19" t="s">
        <v>17</v>
      </c>
      <c r="H54" s="23"/>
      <c r="I54" s="23">
        <f t="shared" si="1"/>
        <v>0</v>
      </c>
      <c r="J54" s="23">
        <f t="shared" si="2"/>
        <v>0</v>
      </c>
    </row>
    <row r="55" spans="1:10" x14ac:dyDescent="0.25">
      <c r="A55" s="20">
        <v>48</v>
      </c>
      <c r="B55" s="22" t="s">
        <v>71</v>
      </c>
      <c r="C55" s="54">
        <v>550</v>
      </c>
      <c r="D55" s="20">
        <f t="shared" si="0"/>
        <v>1100</v>
      </c>
      <c r="E55" s="19" t="s">
        <v>16</v>
      </c>
      <c r="F55" s="19">
        <v>24</v>
      </c>
      <c r="G55" s="19" t="s">
        <v>17</v>
      </c>
      <c r="H55" s="23"/>
      <c r="I55" s="23">
        <f t="shared" si="1"/>
        <v>0</v>
      </c>
      <c r="J55" s="23">
        <f t="shared" si="2"/>
        <v>0</v>
      </c>
    </row>
    <row r="56" spans="1:10" x14ac:dyDescent="0.25">
      <c r="A56" s="20"/>
      <c r="B56" s="22"/>
      <c r="C56" s="55"/>
      <c r="D56" s="20"/>
      <c r="E56" s="19"/>
      <c r="F56" s="19"/>
      <c r="G56" s="19"/>
      <c r="H56" s="23"/>
      <c r="I56" s="23"/>
      <c r="J56" s="23"/>
    </row>
    <row r="57" spans="1:10" x14ac:dyDescent="0.25">
      <c r="A57" s="20" t="s">
        <v>72</v>
      </c>
      <c r="B57" s="21" t="s">
        <v>73</v>
      </c>
      <c r="C57" s="54"/>
      <c r="D57" s="20"/>
      <c r="E57" s="19"/>
      <c r="F57" s="19"/>
      <c r="G57" s="19"/>
      <c r="H57" s="23"/>
      <c r="I57" s="23"/>
      <c r="J57" s="23"/>
    </row>
    <row r="58" spans="1:10" x14ac:dyDescent="0.25">
      <c r="A58" s="20">
        <v>1</v>
      </c>
      <c r="B58" s="22" t="s">
        <v>74</v>
      </c>
      <c r="C58" s="54">
        <v>208</v>
      </c>
      <c r="D58" s="20">
        <f t="shared" si="0"/>
        <v>416</v>
      </c>
      <c r="E58" s="19" t="s">
        <v>16</v>
      </c>
      <c r="F58" s="19">
        <v>24</v>
      </c>
      <c r="G58" s="19" t="s">
        <v>17</v>
      </c>
      <c r="H58" s="23"/>
      <c r="I58" s="23">
        <f t="shared" si="1"/>
        <v>0</v>
      </c>
      <c r="J58" s="23">
        <f t="shared" si="2"/>
        <v>0</v>
      </c>
    </row>
    <row r="59" spans="1:10" x14ac:dyDescent="0.25">
      <c r="A59" s="20">
        <v>2</v>
      </c>
      <c r="B59" s="22" t="s">
        <v>75</v>
      </c>
      <c r="C59" s="54">
        <v>396</v>
      </c>
      <c r="D59" s="20">
        <f t="shared" si="0"/>
        <v>792</v>
      </c>
      <c r="E59" s="19" t="s">
        <v>16</v>
      </c>
      <c r="F59" s="19">
        <v>24</v>
      </c>
      <c r="G59" s="19" t="s">
        <v>76</v>
      </c>
      <c r="H59" s="23"/>
      <c r="I59" s="23">
        <f t="shared" si="1"/>
        <v>0</v>
      </c>
      <c r="J59" s="23">
        <f t="shared" si="2"/>
        <v>0</v>
      </c>
    </row>
    <row r="60" spans="1:10" x14ac:dyDescent="0.25">
      <c r="A60" s="20">
        <v>3</v>
      </c>
      <c r="B60" s="22" t="s">
        <v>77</v>
      </c>
      <c r="C60" s="54">
        <v>125</v>
      </c>
      <c r="D60" s="20">
        <f t="shared" si="0"/>
        <v>250</v>
      </c>
      <c r="E60" s="19" t="s">
        <v>16</v>
      </c>
      <c r="F60" s="19">
        <v>24</v>
      </c>
      <c r="G60" s="19" t="s">
        <v>40</v>
      </c>
      <c r="H60" s="23"/>
      <c r="I60" s="23">
        <f t="shared" si="1"/>
        <v>0</v>
      </c>
      <c r="J60" s="23">
        <f t="shared" si="2"/>
        <v>0</v>
      </c>
    </row>
    <row r="61" spans="1:10" x14ac:dyDescent="0.25">
      <c r="A61" s="20">
        <v>4</v>
      </c>
      <c r="B61" s="22" t="s">
        <v>78</v>
      </c>
      <c r="C61" s="54">
        <v>193</v>
      </c>
      <c r="D61" s="20">
        <f t="shared" si="0"/>
        <v>386</v>
      </c>
      <c r="E61" s="19" t="s">
        <v>16</v>
      </c>
      <c r="F61" s="19">
        <v>24</v>
      </c>
      <c r="G61" s="19" t="s">
        <v>17</v>
      </c>
      <c r="H61" s="23"/>
      <c r="I61" s="23">
        <f t="shared" si="1"/>
        <v>0</v>
      </c>
      <c r="J61" s="23">
        <f t="shared" si="2"/>
        <v>0</v>
      </c>
    </row>
    <row r="62" spans="1:10" x14ac:dyDescent="0.25">
      <c r="A62" s="20">
        <v>5</v>
      </c>
      <c r="B62" s="22" t="s">
        <v>79</v>
      </c>
      <c r="C62" s="54">
        <v>43</v>
      </c>
      <c r="D62" s="20">
        <f t="shared" si="0"/>
        <v>86</v>
      </c>
      <c r="E62" s="19" t="s">
        <v>16</v>
      </c>
      <c r="F62" s="19">
        <v>24</v>
      </c>
      <c r="G62" s="19" t="s">
        <v>17</v>
      </c>
      <c r="H62" s="23"/>
      <c r="I62" s="23">
        <f t="shared" si="1"/>
        <v>0</v>
      </c>
      <c r="J62" s="23">
        <f t="shared" si="2"/>
        <v>0</v>
      </c>
    </row>
    <row r="63" spans="1:10" x14ac:dyDescent="0.25">
      <c r="A63" s="20">
        <v>6</v>
      </c>
      <c r="B63" s="22" t="s">
        <v>80</v>
      </c>
      <c r="C63" s="54">
        <v>321</v>
      </c>
      <c r="D63" s="20">
        <f t="shared" si="0"/>
        <v>642</v>
      </c>
      <c r="E63" s="19" t="s">
        <v>16</v>
      </c>
      <c r="F63" s="19">
        <v>24</v>
      </c>
      <c r="G63" s="19" t="s">
        <v>17</v>
      </c>
      <c r="H63" s="23"/>
      <c r="I63" s="23">
        <f t="shared" si="1"/>
        <v>0</v>
      </c>
      <c r="J63" s="23">
        <f t="shared" si="2"/>
        <v>0</v>
      </c>
    </row>
    <row r="64" spans="1:10" x14ac:dyDescent="0.25">
      <c r="A64" s="20">
        <v>7</v>
      </c>
      <c r="B64" s="22" t="s">
        <v>81</v>
      </c>
      <c r="C64" s="54">
        <v>1</v>
      </c>
      <c r="D64" s="20">
        <f t="shared" si="0"/>
        <v>2</v>
      </c>
      <c r="E64" s="19" t="s">
        <v>16</v>
      </c>
      <c r="F64" s="19">
        <v>24</v>
      </c>
      <c r="G64" s="19" t="s">
        <v>82</v>
      </c>
      <c r="H64" s="23"/>
      <c r="I64" s="23">
        <f t="shared" si="1"/>
        <v>0</v>
      </c>
      <c r="J64" s="23">
        <f t="shared" si="2"/>
        <v>0</v>
      </c>
    </row>
    <row r="65" spans="1:10" x14ac:dyDescent="0.25">
      <c r="A65" s="20">
        <v>8</v>
      </c>
      <c r="B65" s="22" t="s">
        <v>83</v>
      </c>
      <c r="C65" s="54">
        <v>24</v>
      </c>
      <c r="D65" s="20">
        <f t="shared" si="0"/>
        <v>48</v>
      </c>
      <c r="E65" s="19" t="s">
        <v>16</v>
      </c>
      <c r="F65" s="19">
        <v>24</v>
      </c>
      <c r="G65" s="19" t="s">
        <v>84</v>
      </c>
      <c r="H65" s="23"/>
      <c r="I65" s="23">
        <f t="shared" si="1"/>
        <v>0</v>
      </c>
      <c r="J65" s="23">
        <f t="shared" si="2"/>
        <v>0</v>
      </c>
    </row>
    <row r="66" spans="1:10" x14ac:dyDescent="0.25">
      <c r="A66" s="20">
        <v>9</v>
      </c>
      <c r="B66" s="22" t="s">
        <v>85</v>
      </c>
      <c r="C66" s="54">
        <v>24</v>
      </c>
      <c r="D66" s="20">
        <f t="shared" si="0"/>
        <v>48</v>
      </c>
      <c r="E66" s="19" t="s">
        <v>16</v>
      </c>
      <c r="F66" s="19">
        <v>24</v>
      </c>
      <c r="G66" s="19" t="s">
        <v>84</v>
      </c>
      <c r="H66" s="23"/>
      <c r="I66" s="23">
        <f t="shared" si="1"/>
        <v>0</v>
      </c>
      <c r="J66" s="23">
        <f t="shared" si="2"/>
        <v>0</v>
      </c>
    </row>
    <row r="67" spans="1:10" ht="30" x14ac:dyDescent="0.25">
      <c r="A67" s="20">
        <v>10</v>
      </c>
      <c r="B67" s="22" t="s">
        <v>86</v>
      </c>
      <c r="C67" s="54">
        <v>36</v>
      </c>
      <c r="D67" s="20">
        <f t="shared" si="0"/>
        <v>72</v>
      </c>
      <c r="E67" s="19" t="s">
        <v>16</v>
      </c>
      <c r="F67" s="19">
        <v>24</v>
      </c>
      <c r="G67" s="19" t="s">
        <v>87</v>
      </c>
      <c r="H67" s="23"/>
      <c r="I67" s="23">
        <f t="shared" si="1"/>
        <v>0</v>
      </c>
      <c r="J67" s="23">
        <f t="shared" si="2"/>
        <v>0</v>
      </c>
    </row>
    <row r="68" spans="1:10" ht="30" x14ac:dyDescent="0.25">
      <c r="A68" s="20">
        <v>11</v>
      </c>
      <c r="B68" s="22" t="s">
        <v>88</v>
      </c>
      <c r="C68" s="54">
        <v>49</v>
      </c>
      <c r="D68" s="20">
        <f t="shared" si="0"/>
        <v>98</v>
      </c>
      <c r="E68" s="19" t="s">
        <v>16</v>
      </c>
      <c r="F68" s="19">
        <v>24</v>
      </c>
      <c r="G68" s="19" t="s">
        <v>87</v>
      </c>
      <c r="H68" s="23"/>
      <c r="I68" s="23">
        <f t="shared" si="1"/>
        <v>0</v>
      </c>
      <c r="J68" s="23">
        <f t="shared" si="2"/>
        <v>0</v>
      </c>
    </row>
    <row r="69" spans="1:10" x14ac:dyDescent="0.25">
      <c r="A69" s="20">
        <v>12</v>
      </c>
      <c r="B69" s="22" t="s">
        <v>89</v>
      </c>
      <c r="C69" s="54">
        <v>25</v>
      </c>
      <c r="D69" s="20">
        <f t="shared" si="0"/>
        <v>50</v>
      </c>
      <c r="E69" s="19" t="s">
        <v>16</v>
      </c>
      <c r="F69" s="19">
        <v>24</v>
      </c>
      <c r="G69" s="19" t="s">
        <v>17</v>
      </c>
      <c r="H69" s="23"/>
      <c r="I69" s="23">
        <f t="shared" si="1"/>
        <v>0</v>
      </c>
      <c r="J69" s="23">
        <f t="shared" si="2"/>
        <v>0</v>
      </c>
    </row>
    <row r="70" spans="1:10" x14ac:dyDescent="0.25">
      <c r="A70" s="20">
        <v>13</v>
      </c>
      <c r="B70" s="22" t="s">
        <v>90</v>
      </c>
      <c r="C70" s="54">
        <v>130</v>
      </c>
      <c r="D70" s="20">
        <f t="shared" si="0"/>
        <v>260</v>
      </c>
      <c r="E70" s="19" t="s">
        <v>16</v>
      </c>
      <c r="F70" s="19">
        <v>24</v>
      </c>
      <c r="G70" s="19" t="s">
        <v>17</v>
      </c>
      <c r="H70" s="23"/>
      <c r="I70" s="23">
        <f t="shared" si="1"/>
        <v>0</v>
      </c>
      <c r="J70" s="23">
        <f t="shared" si="2"/>
        <v>0</v>
      </c>
    </row>
    <row r="71" spans="1:10" x14ac:dyDescent="0.25">
      <c r="A71" s="20">
        <v>14</v>
      </c>
      <c r="B71" s="22" t="s">
        <v>91</v>
      </c>
      <c r="C71" s="54">
        <v>16</v>
      </c>
      <c r="D71" s="20">
        <f t="shared" si="0"/>
        <v>32</v>
      </c>
      <c r="E71" s="19" t="s">
        <v>16</v>
      </c>
      <c r="F71" s="19">
        <v>24</v>
      </c>
      <c r="G71" s="19" t="s">
        <v>17</v>
      </c>
      <c r="H71" s="23"/>
      <c r="I71" s="23">
        <f t="shared" si="1"/>
        <v>0</v>
      </c>
      <c r="J71" s="23">
        <f t="shared" si="2"/>
        <v>0</v>
      </c>
    </row>
    <row r="72" spans="1:10" x14ac:dyDescent="0.25">
      <c r="A72" s="20">
        <v>15</v>
      </c>
      <c r="B72" s="22" t="s">
        <v>92</v>
      </c>
      <c r="C72" s="54">
        <v>1</v>
      </c>
      <c r="D72" s="20">
        <f t="shared" si="0"/>
        <v>2</v>
      </c>
      <c r="E72" s="19" t="s">
        <v>16</v>
      </c>
      <c r="F72" s="19">
        <v>24</v>
      </c>
      <c r="G72" s="19" t="s">
        <v>87</v>
      </c>
      <c r="H72" s="23"/>
      <c r="I72" s="23">
        <f t="shared" si="1"/>
        <v>0</v>
      </c>
      <c r="J72" s="23">
        <f t="shared" si="2"/>
        <v>0</v>
      </c>
    </row>
    <row r="73" spans="1:10" x14ac:dyDescent="0.25">
      <c r="A73" s="20">
        <v>16</v>
      </c>
      <c r="B73" s="22" t="s">
        <v>93</v>
      </c>
      <c r="C73" s="54">
        <v>5</v>
      </c>
      <c r="D73" s="20">
        <f t="shared" si="0"/>
        <v>10</v>
      </c>
      <c r="E73" s="19" t="s">
        <v>16</v>
      </c>
      <c r="F73" s="19">
        <v>24</v>
      </c>
      <c r="G73" s="19" t="s">
        <v>87</v>
      </c>
      <c r="H73" s="23"/>
      <c r="I73" s="23">
        <f t="shared" si="1"/>
        <v>0</v>
      </c>
      <c r="J73" s="23">
        <f t="shared" si="2"/>
        <v>0</v>
      </c>
    </row>
    <row r="74" spans="1:10" x14ac:dyDescent="0.25">
      <c r="A74" s="20">
        <v>17</v>
      </c>
      <c r="B74" s="22" t="s">
        <v>94</v>
      </c>
      <c r="C74" s="54">
        <v>3216</v>
      </c>
      <c r="D74" s="20">
        <f t="shared" si="0"/>
        <v>6432</v>
      </c>
      <c r="E74" s="19" t="s">
        <v>20</v>
      </c>
      <c r="F74" s="19">
        <v>24</v>
      </c>
      <c r="G74" s="19" t="s">
        <v>95</v>
      </c>
      <c r="H74" s="23"/>
      <c r="I74" s="23">
        <f t="shared" si="1"/>
        <v>0</v>
      </c>
      <c r="J74" s="23">
        <f t="shared" si="2"/>
        <v>0</v>
      </c>
    </row>
    <row r="75" spans="1:10" x14ac:dyDescent="0.25">
      <c r="A75" s="20">
        <v>18</v>
      </c>
      <c r="B75" s="22" t="s">
        <v>96</v>
      </c>
      <c r="C75" s="54">
        <v>15</v>
      </c>
      <c r="D75" s="20">
        <f t="shared" si="0"/>
        <v>30</v>
      </c>
      <c r="E75" s="19" t="s">
        <v>16</v>
      </c>
      <c r="F75" s="19">
        <v>24</v>
      </c>
      <c r="G75" s="19" t="s">
        <v>95</v>
      </c>
      <c r="H75" s="23"/>
      <c r="I75" s="23">
        <f t="shared" ref="I75:I137" si="3">C75*H75</f>
        <v>0</v>
      </c>
      <c r="J75" s="23">
        <f t="shared" ref="J75:J137" si="4">H75*D75</f>
        <v>0</v>
      </c>
    </row>
    <row r="76" spans="1:10" x14ac:dyDescent="0.25">
      <c r="A76" s="20">
        <v>19</v>
      </c>
      <c r="B76" s="22" t="s">
        <v>97</v>
      </c>
      <c r="C76" s="54">
        <v>3236</v>
      </c>
      <c r="D76" s="20">
        <f t="shared" ref="D76:D137" si="5">C76*2</f>
        <v>6472</v>
      </c>
      <c r="E76" s="19" t="s">
        <v>20</v>
      </c>
      <c r="F76" s="19">
        <v>24</v>
      </c>
      <c r="G76" s="19" t="s">
        <v>95</v>
      </c>
      <c r="H76" s="23"/>
      <c r="I76" s="23">
        <f t="shared" si="3"/>
        <v>0</v>
      </c>
      <c r="J76" s="23">
        <f t="shared" si="4"/>
        <v>0</v>
      </c>
    </row>
    <row r="77" spans="1:10" x14ac:dyDescent="0.25">
      <c r="A77" s="20">
        <v>20</v>
      </c>
      <c r="B77" s="22" t="s">
        <v>98</v>
      </c>
      <c r="C77" s="54">
        <v>1</v>
      </c>
      <c r="D77" s="20">
        <f t="shared" si="5"/>
        <v>2</v>
      </c>
      <c r="E77" s="19" t="s">
        <v>16</v>
      </c>
      <c r="F77" s="19">
        <v>24</v>
      </c>
      <c r="G77" s="19" t="s">
        <v>87</v>
      </c>
      <c r="H77" s="23"/>
      <c r="I77" s="23">
        <f t="shared" si="3"/>
        <v>0</v>
      </c>
      <c r="J77" s="23">
        <f t="shared" si="4"/>
        <v>0</v>
      </c>
    </row>
    <row r="78" spans="1:10" x14ac:dyDescent="0.25">
      <c r="A78" s="20">
        <v>21</v>
      </c>
      <c r="B78" s="22" t="s">
        <v>99</v>
      </c>
      <c r="C78" s="54">
        <v>1</v>
      </c>
      <c r="D78" s="20">
        <f t="shared" si="5"/>
        <v>2</v>
      </c>
      <c r="E78" s="19" t="s">
        <v>16</v>
      </c>
      <c r="F78" s="19">
        <v>24</v>
      </c>
      <c r="G78" s="19" t="s">
        <v>100</v>
      </c>
      <c r="H78" s="23"/>
      <c r="I78" s="23">
        <f t="shared" si="3"/>
        <v>0</v>
      </c>
      <c r="J78" s="23">
        <f t="shared" si="4"/>
        <v>0</v>
      </c>
    </row>
    <row r="79" spans="1:10" x14ac:dyDescent="0.25">
      <c r="A79" s="20">
        <v>22</v>
      </c>
      <c r="B79" s="22" t="s">
        <v>101</v>
      </c>
      <c r="C79" s="54">
        <v>157</v>
      </c>
      <c r="D79" s="20">
        <f t="shared" si="5"/>
        <v>314</v>
      </c>
      <c r="E79" s="19" t="s">
        <v>16</v>
      </c>
      <c r="F79" s="19">
        <v>24</v>
      </c>
      <c r="G79" s="19" t="s">
        <v>102</v>
      </c>
      <c r="H79" s="23"/>
      <c r="I79" s="23">
        <f t="shared" si="3"/>
        <v>0</v>
      </c>
      <c r="J79" s="23">
        <f t="shared" si="4"/>
        <v>0</v>
      </c>
    </row>
    <row r="80" spans="1:10" x14ac:dyDescent="0.25">
      <c r="A80" s="20">
        <v>23</v>
      </c>
      <c r="B80" s="22" t="s">
        <v>103</v>
      </c>
      <c r="C80" s="54">
        <v>45</v>
      </c>
      <c r="D80" s="20">
        <f t="shared" si="5"/>
        <v>90</v>
      </c>
      <c r="E80" s="19" t="s">
        <v>16</v>
      </c>
      <c r="F80" s="19">
        <v>24</v>
      </c>
      <c r="G80" s="19" t="s">
        <v>104</v>
      </c>
      <c r="H80" s="23"/>
      <c r="I80" s="23">
        <f t="shared" si="3"/>
        <v>0</v>
      </c>
      <c r="J80" s="23">
        <f t="shared" si="4"/>
        <v>0</v>
      </c>
    </row>
    <row r="81" spans="1:10" x14ac:dyDescent="0.25">
      <c r="A81" s="20">
        <v>24</v>
      </c>
      <c r="B81" s="22" t="s">
        <v>105</v>
      </c>
      <c r="C81" s="54">
        <v>7</v>
      </c>
      <c r="D81" s="20">
        <f t="shared" si="5"/>
        <v>14</v>
      </c>
      <c r="E81" s="19" t="s">
        <v>20</v>
      </c>
      <c r="F81" s="19">
        <v>24</v>
      </c>
      <c r="G81" s="19" t="s">
        <v>95</v>
      </c>
      <c r="H81" s="23"/>
      <c r="I81" s="23">
        <f t="shared" si="3"/>
        <v>0</v>
      </c>
      <c r="J81" s="23">
        <f t="shared" si="4"/>
        <v>0</v>
      </c>
    </row>
    <row r="82" spans="1:10" x14ac:dyDescent="0.25">
      <c r="A82" s="20">
        <v>25</v>
      </c>
      <c r="B82" s="22" t="s">
        <v>106</v>
      </c>
      <c r="C82" s="56">
        <v>2700</v>
      </c>
      <c r="D82" s="20">
        <f t="shared" si="5"/>
        <v>5400</v>
      </c>
      <c r="E82" s="19" t="s">
        <v>20</v>
      </c>
      <c r="F82" s="19">
        <v>24</v>
      </c>
      <c r="G82" s="19" t="s">
        <v>95</v>
      </c>
      <c r="H82" s="23"/>
      <c r="I82" s="23">
        <f t="shared" si="3"/>
        <v>0</v>
      </c>
      <c r="J82" s="23">
        <f t="shared" si="4"/>
        <v>0</v>
      </c>
    </row>
    <row r="83" spans="1:10" x14ac:dyDescent="0.25">
      <c r="A83" s="20">
        <v>26</v>
      </c>
      <c r="B83" s="22" t="s">
        <v>107</v>
      </c>
      <c r="C83" s="54">
        <v>24</v>
      </c>
      <c r="D83" s="20">
        <f t="shared" si="5"/>
        <v>48</v>
      </c>
      <c r="E83" s="19" t="s">
        <v>16</v>
      </c>
      <c r="F83" s="19">
        <v>24</v>
      </c>
      <c r="G83" s="19" t="s">
        <v>108</v>
      </c>
      <c r="H83" s="23"/>
      <c r="I83" s="23">
        <f t="shared" si="3"/>
        <v>0</v>
      </c>
      <c r="J83" s="23">
        <f t="shared" si="4"/>
        <v>0</v>
      </c>
    </row>
    <row r="84" spans="1:10" x14ac:dyDescent="0.25">
      <c r="A84" s="20">
        <v>27</v>
      </c>
      <c r="B84" s="22" t="s">
        <v>109</v>
      </c>
      <c r="C84" s="54">
        <v>2</v>
      </c>
      <c r="D84" s="20">
        <f t="shared" si="5"/>
        <v>4</v>
      </c>
      <c r="E84" s="19" t="s">
        <v>16</v>
      </c>
      <c r="F84" s="19">
        <v>24</v>
      </c>
      <c r="G84" s="19" t="s">
        <v>17</v>
      </c>
      <c r="H84" s="23"/>
      <c r="I84" s="23">
        <f t="shared" si="3"/>
        <v>0</v>
      </c>
      <c r="J84" s="23">
        <f t="shared" si="4"/>
        <v>0</v>
      </c>
    </row>
    <row r="85" spans="1:10" x14ac:dyDescent="0.25">
      <c r="A85" s="20">
        <v>28</v>
      </c>
      <c r="B85" s="22" t="s">
        <v>110</v>
      </c>
      <c r="C85" s="54">
        <v>2000</v>
      </c>
      <c r="D85" s="20">
        <f t="shared" si="5"/>
        <v>4000</v>
      </c>
      <c r="E85" s="19" t="s">
        <v>20</v>
      </c>
      <c r="F85" s="19">
        <v>24</v>
      </c>
      <c r="G85" s="19" t="s">
        <v>95</v>
      </c>
      <c r="H85" s="23"/>
      <c r="I85" s="23">
        <f t="shared" si="3"/>
        <v>0</v>
      </c>
      <c r="J85" s="23">
        <f t="shared" si="4"/>
        <v>0</v>
      </c>
    </row>
    <row r="86" spans="1:10" x14ac:dyDescent="0.25">
      <c r="A86" s="20">
        <v>29</v>
      </c>
      <c r="B86" s="22" t="s">
        <v>111</v>
      </c>
      <c r="C86" s="54">
        <v>8</v>
      </c>
      <c r="D86" s="20">
        <f t="shared" si="5"/>
        <v>16</v>
      </c>
      <c r="E86" s="19" t="s">
        <v>16</v>
      </c>
      <c r="F86" s="19">
        <v>24</v>
      </c>
      <c r="G86" s="19" t="s">
        <v>17</v>
      </c>
      <c r="H86" s="23"/>
      <c r="I86" s="23">
        <f t="shared" si="3"/>
        <v>0</v>
      </c>
      <c r="J86" s="23">
        <f t="shared" si="4"/>
        <v>0</v>
      </c>
    </row>
    <row r="87" spans="1:10" x14ac:dyDescent="0.25">
      <c r="A87" s="20">
        <v>30</v>
      </c>
      <c r="B87" s="22" t="s">
        <v>112</v>
      </c>
      <c r="C87" s="54">
        <v>13</v>
      </c>
      <c r="D87" s="20">
        <f t="shared" si="5"/>
        <v>26</v>
      </c>
      <c r="E87" s="19" t="s">
        <v>16</v>
      </c>
      <c r="F87" s="19">
        <v>24</v>
      </c>
      <c r="G87" s="19" t="s">
        <v>17</v>
      </c>
      <c r="H87" s="23"/>
      <c r="I87" s="23">
        <f t="shared" si="3"/>
        <v>0</v>
      </c>
      <c r="J87" s="23">
        <f t="shared" si="4"/>
        <v>0</v>
      </c>
    </row>
    <row r="88" spans="1:10" x14ac:dyDescent="0.25">
      <c r="A88" s="20">
        <v>31</v>
      </c>
      <c r="B88" s="22" t="s">
        <v>113</v>
      </c>
      <c r="C88" s="54">
        <v>350</v>
      </c>
      <c r="D88" s="20">
        <f t="shared" si="5"/>
        <v>700</v>
      </c>
      <c r="E88" s="19" t="s">
        <v>20</v>
      </c>
      <c r="F88" s="19">
        <v>24</v>
      </c>
      <c r="G88" s="19" t="s">
        <v>34</v>
      </c>
      <c r="H88" s="23"/>
      <c r="I88" s="23">
        <f t="shared" si="3"/>
        <v>0</v>
      </c>
      <c r="J88" s="23">
        <f t="shared" si="4"/>
        <v>0</v>
      </c>
    </row>
    <row r="89" spans="1:10" x14ac:dyDescent="0.25">
      <c r="A89" s="20">
        <v>32</v>
      </c>
      <c r="B89" s="22" t="s">
        <v>114</v>
      </c>
      <c r="C89" s="54">
        <v>5</v>
      </c>
      <c r="D89" s="20">
        <f t="shared" si="5"/>
        <v>10</v>
      </c>
      <c r="E89" s="19" t="s">
        <v>16</v>
      </c>
      <c r="F89" s="19">
        <v>24</v>
      </c>
      <c r="G89" s="19" t="s">
        <v>17</v>
      </c>
      <c r="H89" s="23"/>
      <c r="I89" s="23">
        <f t="shared" si="3"/>
        <v>0</v>
      </c>
      <c r="J89" s="23">
        <f t="shared" si="4"/>
        <v>0</v>
      </c>
    </row>
    <row r="90" spans="1:10" x14ac:dyDescent="0.25">
      <c r="A90" s="20">
        <v>33</v>
      </c>
      <c r="B90" s="22" t="s">
        <v>115</v>
      </c>
      <c r="C90" s="54">
        <v>816</v>
      </c>
      <c r="D90" s="20">
        <f t="shared" si="5"/>
        <v>1632</v>
      </c>
      <c r="E90" s="19" t="s">
        <v>16</v>
      </c>
      <c r="F90" s="19">
        <v>24</v>
      </c>
      <c r="G90" s="19" t="s">
        <v>17</v>
      </c>
      <c r="H90" s="23"/>
      <c r="I90" s="23">
        <f t="shared" si="3"/>
        <v>0</v>
      </c>
      <c r="J90" s="23">
        <f t="shared" si="4"/>
        <v>0</v>
      </c>
    </row>
    <row r="91" spans="1:10" x14ac:dyDescent="0.25">
      <c r="A91" s="20">
        <v>34</v>
      </c>
      <c r="B91" s="22" t="s">
        <v>116</v>
      </c>
      <c r="C91" s="54">
        <v>56</v>
      </c>
      <c r="D91" s="20">
        <f t="shared" si="5"/>
        <v>112</v>
      </c>
      <c r="E91" s="19" t="s">
        <v>16</v>
      </c>
      <c r="F91" s="19">
        <v>24</v>
      </c>
      <c r="G91" s="19" t="s">
        <v>17</v>
      </c>
      <c r="H91" s="23"/>
      <c r="I91" s="23">
        <f t="shared" si="3"/>
        <v>0</v>
      </c>
      <c r="J91" s="23">
        <f t="shared" si="4"/>
        <v>0</v>
      </c>
    </row>
    <row r="92" spans="1:10" x14ac:dyDescent="0.25">
      <c r="A92" s="20">
        <v>35</v>
      </c>
      <c r="B92" s="22" t="s">
        <v>117</v>
      </c>
      <c r="C92" s="54">
        <v>2</v>
      </c>
      <c r="D92" s="20">
        <f t="shared" si="5"/>
        <v>4</v>
      </c>
      <c r="E92" s="19" t="s">
        <v>16</v>
      </c>
      <c r="F92" s="19">
        <v>24</v>
      </c>
      <c r="G92" s="19" t="s">
        <v>84</v>
      </c>
      <c r="H92" s="23"/>
      <c r="I92" s="23">
        <f t="shared" si="3"/>
        <v>0</v>
      </c>
      <c r="J92" s="23">
        <f t="shared" si="4"/>
        <v>0</v>
      </c>
    </row>
    <row r="93" spans="1:10" x14ac:dyDescent="0.25">
      <c r="A93" s="20">
        <v>36</v>
      </c>
      <c r="B93" s="22" t="s">
        <v>118</v>
      </c>
      <c r="C93" s="54">
        <v>2</v>
      </c>
      <c r="D93" s="20">
        <f t="shared" si="5"/>
        <v>4</v>
      </c>
      <c r="E93" s="19" t="s">
        <v>16</v>
      </c>
      <c r="F93" s="19">
        <v>24</v>
      </c>
      <c r="G93" s="19" t="s">
        <v>84</v>
      </c>
      <c r="H93" s="23"/>
      <c r="I93" s="23">
        <f t="shared" si="3"/>
        <v>0</v>
      </c>
      <c r="J93" s="23">
        <f t="shared" si="4"/>
        <v>0</v>
      </c>
    </row>
    <row r="94" spans="1:10" x14ac:dyDescent="0.25">
      <c r="A94" s="20">
        <v>37</v>
      </c>
      <c r="B94" s="22" t="s">
        <v>119</v>
      </c>
      <c r="C94" s="54">
        <v>3</v>
      </c>
      <c r="D94" s="20">
        <f t="shared" si="5"/>
        <v>6</v>
      </c>
      <c r="E94" s="19" t="s">
        <v>16</v>
      </c>
      <c r="F94" s="19">
        <v>24</v>
      </c>
      <c r="G94" s="19" t="s">
        <v>84</v>
      </c>
      <c r="H94" s="23"/>
      <c r="I94" s="23">
        <f t="shared" si="3"/>
        <v>0</v>
      </c>
      <c r="J94" s="23">
        <f t="shared" si="4"/>
        <v>0</v>
      </c>
    </row>
    <row r="95" spans="1:10" x14ac:dyDescent="0.25">
      <c r="A95" s="20">
        <v>38</v>
      </c>
      <c r="B95" s="22" t="s">
        <v>120</v>
      </c>
      <c r="C95" s="54">
        <v>3</v>
      </c>
      <c r="D95" s="20">
        <f t="shared" si="5"/>
        <v>6</v>
      </c>
      <c r="E95" s="19" t="s">
        <v>16</v>
      </c>
      <c r="F95" s="19">
        <v>24</v>
      </c>
      <c r="G95" s="19" t="s">
        <v>84</v>
      </c>
      <c r="H95" s="23"/>
      <c r="I95" s="23">
        <f t="shared" si="3"/>
        <v>0</v>
      </c>
      <c r="J95" s="23">
        <f t="shared" si="4"/>
        <v>0</v>
      </c>
    </row>
    <row r="96" spans="1:10" x14ac:dyDescent="0.25">
      <c r="A96" s="20">
        <v>39</v>
      </c>
      <c r="B96" s="22" t="s">
        <v>121</v>
      </c>
      <c r="C96" s="54">
        <v>9</v>
      </c>
      <c r="D96" s="20">
        <f t="shared" si="5"/>
        <v>18</v>
      </c>
      <c r="E96" s="19" t="s">
        <v>16</v>
      </c>
      <c r="F96" s="19">
        <v>24</v>
      </c>
      <c r="G96" s="19" t="s">
        <v>82</v>
      </c>
      <c r="H96" s="23"/>
      <c r="I96" s="23">
        <f t="shared" si="3"/>
        <v>0</v>
      </c>
      <c r="J96" s="23">
        <f t="shared" si="4"/>
        <v>0</v>
      </c>
    </row>
    <row r="97" spans="1:10" x14ac:dyDescent="0.25">
      <c r="A97" s="20">
        <v>40</v>
      </c>
      <c r="B97" s="22" t="s">
        <v>122</v>
      </c>
      <c r="C97" s="54">
        <v>2857</v>
      </c>
      <c r="D97" s="20">
        <f t="shared" si="5"/>
        <v>5714</v>
      </c>
      <c r="E97" s="19" t="s">
        <v>16</v>
      </c>
      <c r="F97" s="19">
        <v>24</v>
      </c>
      <c r="G97" s="19" t="s">
        <v>17</v>
      </c>
      <c r="H97" s="23"/>
      <c r="I97" s="23">
        <f t="shared" si="3"/>
        <v>0</v>
      </c>
      <c r="J97" s="23">
        <f t="shared" si="4"/>
        <v>0</v>
      </c>
    </row>
    <row r="98" spans="1:10" x14ac:dyDescent="0.25">
      <c r="A98" s="20">
        <v>41</v>
      </c>
      <c r="B98" s="22" t="s">
        <v>123</v>
      </c>
      <c r="C98" s="54">
        <v>7</v>
      </c>
      <c r="D98" s="20">
        <f t="shared" si="5"/>
        <v>14</v>
      </c>
      <c r="E98" s="19" t="s">
        <v>16</v>
      </c>
      <c r="F98" s="19">
        <v>24</v>
      </c>
      <c r="G98" s="19" t="s">
        <v>17</v>
      </c>
      <c r="H98" s="23"/>
      <c r="I98" s="23">
        <f t="shared" si="3"/>
        <v>0</v>
      </c>
      <c r="J98" s="23">
        <f t="shared" si="4"/>
        <v>0</v>
      </c>
    </row>
    <row r="99" spans="1:10" x14ac:dyDescent="0.25">
      <c r="A99" s="20">
        <v>42</v>
      </c>
      <c r="B99" s="22" t="s">
        <v>124</v>
      </c>
      <c r="C99" s="54">
        <v>1</v>
      </c>
      <c r="D99" s="20">
        <f t="shared" si="5"/>
        <v>2</v>
      </c>
      <c r="E99" s="19" t="s">
        <v>16</v>
      </c>
      <c r="F99" s="19">
        <v>24</v>
      </c>
      <c r="G99" s="19" t="s">
        <v>125</v>
      </c>
      <c r="H99" s="23"/>
      <c r="I99" s="23">
        <f t="shared" si="3"/>
        <v>0</v>
      </c>
      <c r="J99" s="23">
        <f t="shared" si="4"/>
        <v>0</v>
      </c>
    </row>
    <row r="100" spans="1:10" x14ac:dyDescent="0.25">
      <c r="A100" s="20">
        <v>43</v>
      </c>
      <c r="B100" s="22" t="s">
        <v>126</v>
      </c>
      <c r="C100" s="54">
        <v>1</v>
      </c>
      <c r="D100" s="20">
        <f t="shared" si="5"/>
        <v>2</v>
      </c>
      <c r="E100" s="19" t="s">
        <v>16</v>
      </c>
      <c r="F100" s="19">
        <v>24</v>
      </c>
      <c r="G100" s="19" t="s">
        <v>127</v>
      </c>
      <c r="H100" s="23"/>
      <c r="I100" s="23">
        <f t="shared" si="3"/>
        <v>0</v>
      </c>
      <c r="J100" s="23">
        <f t="shared" si="4"/>
        <v>0</v>
      </c>
    </row>
    <row r="101" spans="1:10" x14ac:dyDescent="0.25">
      <c r="A101" s="20">
        <v>44</v>
      </c>
      <c r="B101" s="22" t="s">
        <v>128</v>
      </c>
      <c r="C101" s="54">
        <v>28</v>
      </c>
      <c r="D101" s="20">
        <f t="shared" si="5"/>
        <v>56</v>
      </c>
      <c r="E101" s="19" t="s">
        <v>16</v>
      </c>
      <c r="F101" s="19">
        <v>24</v>
      </c>
      <c r="G101" s="19" t="s">
        <v>84</v>
      </c>
      <c r="H101" s="23"/>
      <c r="I101" s="23">
        <f t="shared" si="3"/>
        <v>0</v>
      </c>
      <c r="J101" s="23">
        <f t="shared" si="4"/>
        <v>0</v>
      </c>
    </row>
    <row r="102" spans="1:10" x14ac:dyDescent="0.25">
      <c r="A102" s="20">
        <v>45</v>
      </c>
      <c r="B102" s="22" t="s">
        <v>129</v>
      </c>
      <c r="C102" s="54">
        <v>29</v>
      </c>
      <c r="D102" s="20">
        <f t="shared" si="5"/>
        <v>58</v>
      </c>
      <c r="E102" s="19" t="s">
        <v>16</v>
      </c>
      <c r="F102" s="19">
        <v>24</v>
      </c>
      <c r="G102" s="19" t="s">
        <v>84</v>
      </c>
      <c r="H102" s="23"/>
      <c r="I102" s="23">
        <f t="shared" si="3"/>
        <v>0</v>
      </c>
      <c r="J102" s="23">
        <f t="shared" si="4"/>
        <v>0</v>
      </c>
    </row>
    <row r="103" spans="1:10" x14ac:dyDescent="0.25">
      <c r="A103" s="20">
        <v>47</v>
      </c>
      <c r="B103" s="22" t="s">
        <v>130</v>
      </c>
      <c r="C103" s="54">
        <v>5500</v>
      </c>
      <c r="D103" s="20">
        <f t="shared" si="5"/>
        <v>11000</v>
      </c>
      <c r="E103" s="19" t="s">
        <v>20</v>
      </c>
      <c r="F103" s="19">
        <v>24</v>
      </c>
      <c r="G103" s="19" t="s">
        <v>131</v>
      </c>
      <c r="H103" s="23"/>
      <c r="I103" s="23">
        <f t="shared" si="3"/>
        <v>0</v>
      </c>
      <c r="J103" s="23">
        <f t="shared" si="4"/>
        <v>0</v>
      </c>
    </row>
    <row r="104" spans="1:10" x14ac:dyDescent="0.25">
      <c r="A104" s="20">
        <v>48</v>
      </c>
      <c r="B104" s="22" t="s">
        <v>132</v>
      </c>
      <c r="C104" s="54">
        <v>3810</v>
      </c>
      <c r="D104" s="20">
        <f t="shared" si="5"/>
        <v>7620</v>
      </c>
      <c r="E104" s="19" t="s">
        <v>16</v>
      </c>
      <c r="F104" s="19">
        <v>24</v>
      </c>
      <c r="G104" s="19" t="s">
        <v>17</v>
      </c>
      <c r="H104" s="23"/>
      <c r="I104" s="23">
        <f t="shared" si="3"/>
        <v>0</v>
      </c>
      <c r="J104" s="23">
        <f t="shared" si="4"/>
        <v>0</v>
      </c>
    </row>
    <row r="105" spans="1:10" x14ac:dyDescent="0.25">
      <c r="A105" s="20">
        <v>49</v>
      </c>
      <c r="B105" s="22" t="s">
        <v>133</v>
      </c>
      <c r="C105" s="54">
        <v>944</v>
      </c>
      <c r="D105" s="20">
        <f t="shared" si="5"/>
        <v>1888</v>
      </c>
      <c r="E105" s="19" t="s">
        <v>16</v>
      </c>
      <c r="F105" s="19">
        <v>24</v>
      </c>
      <c r="G105" s="19" t="s">
        <v>17</v>
      </c>
      <c r="H105" s="23"/>
      <c r="I105" s="23">
        <f t="shared" si="3"/>
        <v>0</v>
      </c>
      <c r="J105" s="23">
        <f t="shared" si="4"/>
        <v>0</v>
      </c>
    </row>
    <row r="106" spans="1:10" x14ac:dyDescent="0.25">
      <c r="A106" s="20">
        <v>50</v>
      </c>
      <c r="B106" s="22" t="s">
        <v>134</v>
      </c>
      <c r="C106" s="54">
        <v>994</v>
      </c>
      <c r="D106" s="20">
        <f t="shared" si="5"/>
        <v>1988</v>
      </c>
      <c r="E106" s="19" t="s">
        <v>16</v>
      </c>
      <c r="F106" s="19">
        <v>24</v>
      </c>
      <c r="G106" s="19" t="s">
        <v>17</v>
      </c>
      <c r="H106" s="23"/>
      <c r="I106" s="23">
        <f t="shared" si="3"/>
        <v>0</v>
      </c>
      <c r="J106" s="23">
        <f t="shared" si="4"/>
        <v>0</v>
      </c>
    </row>
    <row r="107" spans="1:10" x14ac:dyDescent="0.25">
      <c r="A107" s="20"/>
      <c r="B107" s="22"/>
      <c r="C107" s="54"/>
      <c r="D107" s="20"/>
      <c r="E107" s="19"/>
      <c r="F107" s="19"/>
      <c r="G107" s="19"/>
      <c r="H107" s="23"/>
      <c r="I107" s="23"/>
      <c r="J107" s="23"/>
    </row>
    <row r="108" spans="1:10" x14ac:dyDescent="0.25">
      <c r="A108" s="20" t="s">
        <v>135</v>
      </c>
      <c r="B108" s="21" t="s">
        <v>136</v>
      </c>
      <c r="C108" s="54"/>
      <c r="D108" s="20"/>
      <c r="E108" s="19"/>
      <c r="F108" s="19"/>
      <c r="G108" s="19"/>
      <c r="H108" s="23"/>
      <c r="I108" s="23"/>
      <c r="J108" s="23"/>
    </row>
    <row r="109" spans="1:10" x14ac:dyDescent="0.25">
      <c r="A109" s="20">
        <v>1</v>
      </c>
      <c r="B109" s="22" t="s">
        <v>137</v>
      </c>
      <c r="C109" s="54">
        <v>4</v>
      </c>
      <c r="D109" s="20">
        <f t="shared" si="5"/>
        <v>8</v>
      </c>
      <c r="E109" s="19" t="s">
        <v>16</v>
      </c>
      <c r="F109" s="19">
        <v>8</v>
      </c>
      <c r="G109" s="19" t="s">
        <v>138</v>
      </c>
      <c r="H109" s="23"/>
      <c r="I109" s="23">
        <f t="shared" si="3"/>
        <v>0</v>
      </c>
      <c r="J109" s="23">
        <f t="shared" si="4"/>
        <v>0</v>
      </c>
    </row>
    <row r="110" spans="1:10" x14ac:dyDescent="0.25">
      <c r="A110" s="20">
        <v>2</v>
      </c>
      <c r="B110" s="22" t="s">
        <v>139</v>
      </c>
      <c r="C110" s="54">
        <v>17320</v>
      </c>
      <c r="D110" s="20">
        <f t="shared" si="5"/>
        <v>34640</v>
      </c>
      <c r="E110" s="19" t="s">
        <v>20</v>
      </c>
      <c r="F110" s="19">
        <v>24</v>
      </c>
      <c r="G110" s="19" t="s">
        <v>140</v>
      </c>
      <c r="H110" s="23"/>
      <c r="I110" s="23">
        <f t="shared" si="3"/>
        <v>0</v>
      </c>
      <c r="J110" s="23">
        <f t="shared" si="4"/>
        <v>0</v>
      </c>
    </row>
    <row r="111" spans="1:10" x14ac:dyDescent="0.25">
      <c r="A111" s="20">
        <v>3</v>
      </c>
      <c r="B111" s="22" t="s">
        <v>141</v>
      </c>
      <c r="C111" s="54">
        <v>3959</v>
      </c>
      <c r="D111" s="20">
        <f t="shared" si="5"/>
        <v>7918</v>
      </c>
      <c r="E111" s="19" t="s">
        <v>16</v>
      </c>
      <c r="F111" s="19">
        <v>24</v>
      </c>
      <c r="G111" s="19" t="s">
        <v>17</v>
      </c>
      <c r="H111" s="23"/>
      <c r="I111" s="23">
        <f t="shared" si="3"/>
        <v>0</v>
      </c>
      <c r="J111" s="23">
        <f t="shared" si="4"/>
        <v>0</v>
      </c>
    </row>
    <row r="112" spans="1:10" x14ac:dyDescent="0.25">
      <c r="A112" s="20">
        <v>4</v>
      </c>
      <c r="B112" s="22" t="s">
        <v>142</v>
      </c>
      <c r="C112" s="54">
        <v>128</v>
      </c>
      <c r="D112" s="20">
        <f t="shared" si="5"/>
        <v>256</v>
      </c>
      <c r="E112" s="19" t="s">
        <v>16</v>
      </c>
      <c r="F112" s="19">
        <v>24</v>
      </c>
      <c r="G112" s="19" t="s">
        <v>17</v>
      </c>
      <c r="H112" s="23"/>
      <c r="I112" s="23">
        <f t="shared" si="3"/>
        <v>0</v>
      </c>
      <c r="J112" s="23">
        <f t="shared" si="4"/>
        <v>0</v>
      </c>
    </row>
    <row r="113" spans="1:10" x14ac:dyDescent="0.25">
      <c r="A113" s="20">
        <v>5</v>
      </c>
      <c r="B113" s="22" t="s">
        <v>143</v>
      </c>
      <c r="C113" s="54">
        <v>146</v>
      </c>
      <c r="D113" s="20">
        <f t="shared" si="5"/>
        <v>292</v>
      </c>
      <c r="E113" s="19" t="s">
        <v>16</v>
      </c>
      <c r="F113" s="19">
        <v>24</v>
      </c>
      <c r="G113" s="19" t="s">
        <v>17</v>
      </c>
      <c r="H113" s="23"/>
      <c r="I113" s="23">
        <f t="shared" si="3"/>
        <v>0</v>
      </c>
      <c r="J113" s="23">
        <f t="shared" si="4"/>
        <v>0</v>
      </c>
    </row>
    <row r="114" spans="1:10" x14ac:dyDescent="0.25">
      <c r="A114" s="20"/>
      <c r="B114" s="22"/>
      <c r="C114" s="54"/>
      <c r="D114" s="20"/>
      <c r="E114" s="19"/>
      <c r="F114" s="19"/>
      <c r="G114" s="19"/>
      <c r="H114" s="23"/>
      <c r="I114" s="23"/>
      <c r="J114" s="23"/>
    </row>
    <row r="115" spans="1:10" x14ac:dyDescent="0.25">
      <c r="A115" s="20" t="s">
        <v>144</v>
      </c>
      <c r="B115" s="21" t="s">
        <v>145</v>
      </c>
      <c r="C115" s="54"/>
      <c r="D115" s="20"/>
      <c r="E115" s="19"/>
      <c r="F115" s="19"/>
      <c r="G115" s="19"/>
      <c r="H115" s="23"/>
      <c r="I115" s="23"/>
      <c r="J115" s="23"/>
    </row>
    <row r="116" spans="1:10" x14ac:dyDescent="0.25">
      <c r="A116" s="20">
        <v>1</v>
      </c>
      <c r="B116" s="22" t="s">
        <v>146</v>
      </c>
      <c r="C116" s="54">
        <v>6235</v>
      </c>
      <c r="D116" s="20">
        <f t="shared" si="5"/>
        <v>12470</v>
      </c>
      <c r="E116" s="19" t="s">
        <v>20</v>
      </c>
      <c r="F116" s="19">
        <v>24</v>
      </c>
      <c r="G116" s="19" t="s">
        <v>147</v>
      </c>
      <c r="H116" s="23"/>
      <c r="I116" s="23">
        <f t="shared" si="3"/>
        <v>0</v>
      </c>
      <c r="J116" s="23">
        <f t="shared" si="4"/>
        <v>0</v>
      </c>
    </row>
    <row r="117" spans="1:10" x14ac:dyDescent="0.25">
      <c r="A117" s="20">
        <v>2</v>
      </c>
      <c r="B117" s="22" t="s">
        <v>148</v>
      </c>
      <c r="C117" s="54">
        <v>3</v>
      </c>
      <c r="D117" s="20">
        <f t="shared" si="5"/>
        <v>6</v>
      </c>
      <c r="E117" s="19" t="s">
        <v>16</v>
      </c>
      <c r="F117" s="19">
        <v>24</v>
      </c>
      <c r="G117" s="19" t="s">
        <v>17</v>
      </c>
      <c r="H117" s="23"/>
      <c r="I117" s="23">
        <f t="shared" si="3"/>
        <v>0</v>
      </c>
      <c r="J117" s="23">
        <f t="shared" si="4"/>
        <v>0</v>
      </c>
    </row>
    <row r="118" spans="1:10" x14ac:dyDescent="0.25">
      <c r="A118" s="20">
        <v>3</v>
      </c>
      <c r="B118" s="22" t="s">
        <v>149</v>
      </c>
      <c r="C118" s="54">
        <v>23</v>
      </c>
      <c r="D118" s="20">
        <f t="shared" si="5"/>
        <v>46</v>
      </c>
      <c r="E118" s="19" t="s">
        <v>16</v>
      </c>
      <c r="F118" s="19">
        <v>24</v>
      </c>
      <c r="G118" s="19" t="s">
        <v>84</v>
      </c>
      <c r="H118" s="23"/>
      <c r="I118" s="23">
        <f t="shared" si="3"/>
        <v>0</v>
      </c>
      <c r="J118" s="23">
        <f t="shared" si="4"/>
        <v>0</v>
      </c>
    </row>
    <row r="119" spans="1:10" x14ac:dyDescent="0.25">
      <c r="A119" s="20">
        <v>4</v>
      </c>
      <c r="B119" s="22" t="s">
        <v>150</v>
      </c>
      <c r="C119" s="54">
        <v>39</v>
      </c>
      <c r="D119" s="20">
        <f t="shared" si="5"/>
        <v>78</v>
      </c>
      <c r="E119" s="19" t="s">
        <v>16</v>
      </c>
      <c r="F119" s="19">
        <v>24</v>
      </c>
      <c r="G119" s="19" t="s">
        <v>17</v>
      </c>
      <c r="H119" s="23"/>
      <c r="I119" s="23">
        <f t="shared" si="3"/>
        <v>0</v>
      </c>
      <c r="J119" s="23">
        <f t="shared" si="4"/>
        <v>0</v>
      </c>
    </row>
    <row r="120" spans="1:10" x14ac:dyDescent="0.25">
      <c r="A120" s="20">
        <v>5</v>
      </c>
      <c r="B120" s="22" t="s">
        <v>151</v>
      </c>
      <c r="C120" s="54">
        <v>30</v>
      </c>
      <c r="D120" s="20">
        <f t="shared" si="5"/>
        <v>60</v>
      </c>
      <c r="E120" s="19" t="s">
        <v>16</v>
      </c>
      <c r="F120" s="19">
        <v>24</v>
      </c>
      <c r="G120" s="19" t="s">
        <v>84</v>
      </c>
      <c r="H120" s="23"/>
      <c r="I120" s="23">
        <f t="shared" si="3"/>
        <v>0</v>
      </c>
      <c r="J120" s="23">
        <f t="shared" si="4"/>
        <v>0</v>
      </c>
    </row>
    <row r="121" spans="1:10" x14ac:dyDescent="0.25">
      <c r="A121" s="20">
        <v>6</v>
      </c>
      <c r="B121" s="22" t="s">
        <v>152</v>
      </c>
      <c r="C121" s="54">
        <v>14</v>
      </c>
      <c r="D121" s="20">
        <f t="shared" si="5"/>
        <v>28</v>
      </c>
      <c r="E121" s="19" t="s">
        <v>16</v>
      </c>
      <c r="F121" s="19">
        <v>24</v>
      </c>
      <c r="G121" s="19" t="s">
        <v>84</v>
      </c>
      <c r="H121" s="23"/>
      <c r="I121" s="23">
        <f t="shared" si="3"/>
        <v>0</v>
      </c>
      <c r="J121" s="23">
        <f t="shared" si="4"/>
        <v>0</v>
      </c>
    </row>
    <row r="122" spans="1:10" x14ac:dyDescent="0.25">
      <c r="A122" s="20">
        <v>7</v>
      </c>
      <c r="B122" s="22" t="s">
        <v>153</v>
      </c>
      <c r="C122" s="54">
        <v>15</v>
      </c>
      <c r="D122" s="20">
        <f t="shared" si="5"/>
        <v>30</v>
      </c>
      <c r="E122" s="19" t="s">
        <v>16</v>
      </c>
      <c r="F122" s="19">
        <v>24</v>
      </c>
      <c r="G122" s="19" t="s">
        <v>17</v>
      </c>
      <c r="H122" s="23"/>
      <c r="I122" s="23">
        <f t="shared" si="3"/>
        <v>0</v>
      </c>
      <c r="J122" s="23">
        <f t="shared" si="4"/>
        <v>0</v>
      </c>
    </row>
    <row r="123" spans="1:10" x14ac:dyDescent="0.25">
      <c r="A123" s="20"/>
      <c r="B123" s="22"/>
      <c r="C123" s="54"/>
      <c r="D123" s="20"/>
      <c r="E123" s="19"/>
      <c r="F123" s="19"/>
      <c r="G123" s="19"/>
      <c r="H123" s="23"/>
      <c r="I123" s="23"/>
      <c r="J123" s="23"/>
    </row>
    <row r="124" spans="1:10" x14ac:dyDescent="0.25">
      <c r="A124" s="20" t="s">
        <v>154</v>
      </c>
      <c r="B124" s="21" t="s">
        <v>155</v>
      </c>
      <c r="C124" s="54"/>
      <c r="D124" s="20"/>
      <c r="E124" s="19"/>
      <c r="F124" s="19"/>
      <c r="G124" s="19"/>
      <c r="H124" s="23"/>
      <c r="I124" s="23"/>
      <c r="J124" s="23"/>
    </row>
    <row r="125" spans="1:10" x14ac:dyDescent="0.25">
      <c r="A125" s="20">
        <v>1</v>
      </c>
      <c r="B125" s="22" t="s">
        <v>156</v>
      </c>
      <c r="C125" s="54">
        <v>5</v>
      </c>
      <c r="D125" s="20">
        <f t="shared" si="5"/>
        <v>10</v>
      </c>
      <c r="E125" s="19" t="s">
        <v>16</v>
      </c>
      <c r="F125" s="19">
        <v>8</v>
      </c>
      <c r="G125" s="19" t="s">
        <v>82</v>
      </c>
      <c r="H125" s="23"/>
      <c r="I125" s="23">
        <f t="shared" si="3"/>
        <v>0</v>
      </c>
      <c r="J125" s="23">
        <f t="shared" si="4"/>
        <v>0</v>
      </c>
    </row>
    <row r="126" spans="1:10" x14ac:dyDescent="0.25">
      <c r="A126" s="20">
        <v>2</v>
      </c>
      <c r="B126" s="22" t="s">
        <v>157</v>
      </c>
      <c r="C126" s="54">
        <v>5836</v>
      </c>
      <c r="D126" s="20">
        <f t="shared" si="5"/>
        <v>11672</v>
      </c>
      <c r="E126" s="19" t="s">
        <v>20</v>
      </c>
      <c r="F126" s="19">
        <v>24</v>
      </c>
      <c r="G126" s="19" t="s">
        <v>34</v>
      </c>
      <c r="H126" s="23"/>
      <c r="I126" s="23">
        <f t="shared" si="3"/>
        <v>0</v>
      </c>
      <c r="J126" s="23">
        <f t="shared" si="4"/>
        <v>0</v>
      </c>
    </row>
    <row r="127" spans="1:10" x14ac:dyDescent="0.25">
      <c r="A127" s="20">
        <v>3</v>
      </c>
      <c r="B127" s="22" t="s">
        <v>158</v>
      </c>
      <c r="C127" s="54">
        <v>4748</v>
      </c>
      <c r="D127" s="20">
        <f t="shared" si="5"/>
        <v>9496</v>
      </c>
      <c r="E127" s="19" t="s">
        <v>20</v>
      </c>
      <c r="F127" s="19">
        <v>24</v>
      </c>
      <c r="G127" s="19" t="s">
        <v>34</v>
      </c>
      <c r="H127" s="23"/>
      <c r="I127" s="23">
        <f t="shared" si="3"/>
        <v>0</v>
      </c>
      <c r="J127" s="23">
        <f t="shared" si="4"/>
        <v>0</v>
      </c>
    </row>
    <row r="128" spans="1:10" x14ac:dyDescent="0.25">
      <c r="A128" s="20">
        <v>4</v>
      </c>
      <c r="B128" s="22" t="s">
        <v>159</v>
      </c>
      <c r="C128" s="54">
        <v>2232</v>
      </c>
      <c r="D128" s="20">
        <f t="shared" si="5"/>
        <v>4464</v>
      </c>
      <c r="E128" s="19" t="s">
        <v>20</v>
      </c>
      <c r="F128" s="19">
        <v>24</v>
      </c>
      <c r="G128" s="19" t="s">
        <v>34</v>
      </c>
      <c r="H128" s="23"/>
      <c r="I128" s="23">
        <f t="shared" si="3"/>
        <v>0</v>
      </c>
      <c r="J128" s="23">
        <f t="shared" si="4"/>
        <v>0</v>
      </c>
    </row>
    <row r="129" spans="1:10" x14ac:dyDescent="0.25">
      <c r="A129" s="20">
        <v>5</v>
      </c>
      <c r="B129" s="22" t="s">
        <v>160</v>
      </c>
      <c r="C129" s="54">
        <v>1270</v>
      </c>
      <c r="D129" s="20">
        <f t="shared" si="5"/>
        <v>2540</v>
      </c>
      <c r="E129" s="19" t="s">
        <v>20</v>
      </c>
      <c r="F129" s="19">
        <v>24</v>
      </c>
      <c r="G129" s="19" t="s">
        <v>34</v>
      </c>
      <c r="H129" s="23"/>
      <c r="I129" s="23">
        <f t="shared" si="3"/>
        <v>0</v>
      </c>
      <c r="J129" s="23">
        <f t="shared" si="4"/>
        <v>0</v>
      </c>
    </row>
    <row r="130" spans="1:10" x14ac:dyDescent="0.25">
      <c r="A130" s="20">
        <v>6</v>
      </c>
      <c r="B130" s="22" t="s">
        <v>161</v>
      </c>
      <c r="C130" s="54">
        <v>1</v>
      </c>
      <c r="D130" s="20">
        <f t="shared" si="5"/>
        <v>2</v>
      </c>
      <c r="E130" s="19" t="s">
        <v>16</v>
      </c>
      <c r="F130" s="19">
        <v>8</v>
      </c>
      <c r="G130" s="19" t="s">
        <v>84</v>
      </c>
      <c r="H130" s="23"/>
      <c r="I130" s="23">
        <f t="shared" si="3"/>
        <v>0</v>
      </c>
      <c r="J130" s="23">
        <f t="shared" si="4"/>
        <v>0</v>
      </c>
    </row>
    <row r="131" spans="1:10" x14ac:dyDescent="0.25">
      <c r="A131" s="20"/>
      <c r="B131" s="22"/>
      <c r="C131" s="54"/>
      <c r="D131" s="20"/>
      <c r="E131" s="19"/>
      <c r="F131" s="19"/>
      <c r="G131" s="19"/>
      <c r="H131" s="23"/>
      <c r="I131" s="23"/>
      <c r="J131" s="23"/>
    </row>
    <row r="132" spans="1:10" x14ac:dyDescent="0.25">
      <c r="A132" s="20" t="s">
        <v>162</v>
      </c>
      <c r="B132" s="21" t="s">
        <v>163</v>
      </c>
      <c r="C132" s="54"/>
      <c r="D132" s="20"/>
      <c r="E132" s="19"/>
      <c r="F132" s="19"/>
      <c r="G132" s="19"/>
      <c r="H132" s="23"/>
      <c r="I132" s="23"/>
      <c r="J132" s="23"/>
    </row>
    <row r="133" spans="1:10" x14ac:dyDescent="0.25">
      <c r="A133" s="20">
        <v>1</v>
      </c>
      <c r="B133" s="22" t="s">
        <v>164</v>
      </c>
      <c r="C133" s="54">
        <v>1348</v>
      </c>
      <c r="D133" s="20">
        <f t="shared" si="5"/>
        <v>2696</v>
      </c>
      <c r="E133" s="19" t="s">
        <v>20</v>
      </c>
      <c r="F133" s="19">
        <v>24</v>
      </c>
      <c r="G133" s="19" t="s">
        <v>34</v>
      </c>
      <c r="H133" s="23"/>
      <c r="I133" s="23">
        <f t="shared" si="3"/>
        <v>0</v>
      </c>
      <c r="J133" s="23">
        <f t="shared" si="4"/>
        <v>0</v>
      </c>
    </row>
    <row r="134" spans="1:10" x14ac:dyDescent="0.25">
      <c r="A134" s="20">
        <v>2</v>
      </c>
      <c r="B134" s="22" t="s">
        <v>165</v>
      </c>
      <c r="C134" s="54">
        <v>118</v>
      </c>
      <c r="D134" s="20">
        <f t="shared" si="5"/>
        <v>236</v>
      </c>
      <c r="E134" s="19" t="s">
        <v>20</v>
      </c>
      <c r="F134" s="19">
        <v>24</v>
      </c>
      <c r="G134" s="19" t="s">
        <v>34</v>
      </c>
      <c r="H134" s="23"/>
      <c r="I134" s="23">
        <f t="shared" si="3"/>
        <v>0</v>
      </c>
      <c r="J134" s="23">
        <f t="shared" si="4"/>
        <v>0</v>
      </c>
    </row>
    <row r="135" spans="1:10" x14ac:dyDescent="0.25">
      <c r="A135" s="20">
        <v>3</v>
      </c>
      <c r="B135" s="22" t="s">
        <v>166</v>
      </c>
      <c r="C135" s="54">
        <v>39</v>
      </c>
      <c r="D135" s="20">
        <f t="shared" si="5"/>
        <v>78</v>
      </c>
      <c r="E135" s="19" t="s">
        <v>16</v>
      </c>
      <c r="F135" s="19">
        <v>24</v>
      </c>
      <c r="G135" s="19" t="s">
        <v>84</v>
      </c>
      <c r="H135" s="23"/>
      <c r="I135" s="23">
        <f t="shared" si="3"/>
        <v>0</v>
      </c>
      <c r="J135" s="23">
        <f t="shared" si="4"/>
        <v>0</v>
      </c>
    </row>
    <row r="136" spans="1:10" x14ac:dyDescent="0.25">
      <c r="A136" s="20">
        <v>4</v>
      </c>
      <c r="B136" s="22" t="s">
        <v>167</v>
      </c>
      <c r="C136" s="54">
        <v>84</v>
      </c>
      <c r="D136" s="20">
        <f t="shared" si="5"/>
        <v>168</v>
      </c>
      <c r="E136" s="19" t="s">
        <v>20</v>
      </c>
      <c r="F136" s="19">
        <v>24</v>
      </c>
      <c r="G136" s="19" t="s">
        <v>34</v>
      </c>
      <c r="H136" s="23"/>
      <c r="I136" s="23">
        <f t="shared" si="3"/>
        <v>0</v>
      </c>
      <c r="J136" s="23">
        <f t="shared" si="4"/>
        <v>0</v>
      </c>
    </row>
    <row r="137" spans="1:10" x14ac:dyDescent="0.25">
      <c r="A137" s="20">
        <v>5</v>
      </c>
      <c r="B137" s="22" t="s">
        <v>168</v>
      </c>
      <c r="C137" s="54">
        <v>1177</v>
      </c>
      <c r="D137" s="20">
        <f t="shared" si="5"/>
        <v>2354</v>
      </c>
      <c r="E137" s="19" t="s">
        <v>20</v>
      </c>
      <c r="F137" s="19">
        <v>24</v>
      </c>
      <c r="G137" s="19" t="s">
        <v>34</v>
      </c>
      <c r="H137" s="23"/>
      <c r="I137" s="23">
        <f t="shared" si="3"/>
        <v>0</v>
      </c>
      <c r="J137" s="23">
        <f t="shared" si="4"/>
        <v>0</v>
      </c>
    </row>
    <row r="138" spans="1:10" x14ac:dyDescent="0.25">
      <c r="A138" s="20"/>
      <c r="B138" s="22"/>
      <c r="C138" s="54"/>
      <c r="D138" s="20"/>
      <c r="E138" s="19"/>
      <c r="F138" s="19"/>
      <c r="G138" s="19"/>
      <c r="H138" s="23"/>
      <c r="I138" s="23"/>
      <c r="J138" s="23"/>
    </row>
    <row r="139" spans="1:10" x14ac:dyDescent="0.25">
      <c r="A139" s="20" t="s">
        <v>169</v>
      </c>
      <c r="B139" s="21" t="s">
        <v>170</v>
      </c>
      <c r="C139" s="54"/>
      <c r="D139" s="20"/>
      <c r="E139" s="19"/>
      <c r="F139" s="19"/>
      <c r="G139" s="19"/>
      <c r="H139" s="23"/>
      <c r="I139" s="23"/>
      <c r="J139" s="23"/>
    </row>
    <row r="140" spans="1:10" x14ac:dyDescent="0.25">
      <c r="A140" s="20">
        <v>1</v>
      </c>
      <c r="B140" s="22" t="s">
        <v>171</v>
      </c>
      <c r="C140" s="54">
        <v>444</v>
      </c>
      <c r="D140" s="20">
        <f t="shared" ref="D140:D193" si="6">C140*2</f>
        <v>888</v>
      </c>
      <c r="E140" s="19" t="s">
        <v>20</v>
      </c>
      <c r="F140" s="19">
        <v>24</v>
      </c>
      <c r="G140" s="19" t="s">
        <v>95</v>
      </c>
      <c r="H140" s="23"/>
      <c r="I140" s="23">
        <f t="shared" ref="I140:I193" si="7">C140*H140</f>
        <v>0</v>
      </c>
      <c r="J140" s="23">
        <f t="shared" ref="J140:J193" si="8">H140*D140</f>
        <v>0</v>
      </c>
    </row>
    <row r="141" spans="1:10" ht="49.5" customHeight="1" x14ac:dyDescent="0.25">
      <c r="A141" s="20">
        <v>2</v>
      </c>
      <c r="B141" s="22" t="s">
        <v>172</v>
      </c>
      <c r="C141" s="54">
        <v>83</v>
      </c>
      <c r="D141" s="20">
        <f t="shared" si="6"/>
        <v>166</v>
      </c>
      <c r="E141" s="19" t="s">
        <v>20</v>
      </c>
      <c r="F141" s="19">
        <v>24</v>
      </c>
      <c r="G141" s="19" t="s">
        <v>95</v>
      </c>
      <c r="H141" s="23"/>
      <c r="I141" s="23">
        <f t="shared" si="7"/>
        <v>0</v>
      </c>
      <c r="J141" s="23">
        <f t="shared" si="8"/>
        <v>0</v>
      </c>
    </row>
    <row r="142" spans="1:10" x14ac:dyDescent="0.25">
      <c r="A142" s="20">
        <v>3</v>
      </c>
      <c r="B142" s="22" t="s">
        <v>173</v>
      </c>
      <c r="C142" s="54">
        <v>1</v>
      </c>
      <c r="D142" s="20">
        <f t="shared" si="6"/>
        <v>2</v>
      </c>
      <c r="E142" s="19" t="s">
        <v>16</v>
      </c>
      <c r="F142" s="19">
        <v>24</v>
      </c>
      <c r="G142" s="19" t="s">
        <v>87</v>
      </c>
      <c r="H142" s="23"/>
      <c r="I142" s="23">
        <f t="shared" si="7"/>
        <v>0</v>
      </c>
      <c r="J142" s="23">
        <f t="shared" si="8"/>
        <v>0</v>
      </c>
    </row>
    <row r="143" spans="1:10" x14ac:dyDescent="0.25">
      <c r="A143" s="20">
        <v>4</v>
      </c>
      <c r="B143" s="22" t="s">
        <v>174</v>
      </c>
      <c r="C143" s="54">
        <v>1</v>
      </c>
      <c r="D143" s="20">
        <f t="shared" si="6"/>
        <v>2</v>
      </c>
      <c r="E143" s="19" t="s">
        <v>16</v>
      </c>
      <c r="F143" s="19">
        <v>8</v>
      </c>
      <c r="G143" s="19" t="s">
        <v>87</v>
      </c>
      <c r="H143" s="23"/>
      <c r="I143" s="23">
        <f t="shared" si="7"/>
        <v>0</v>
      </c>
      <c r="J143" s="23">
        <f t="shared" si="8"/>
        <v>0</v>
      </c>
    </row>
    <row r="144" spans="1:10" x14ac:dyDescent="0.25">
      <c r="A144" s="20"/>
      <c r="B144" s="22"/>
      <c r="C144" s="54"/>
      <c r="D144" s="20">
        <f t="shared" si="6"/>
        <v>0</v>
      </c>
      <c r="E144" s="19"/>
      <c r="F144" s="19"/>
      <c r="G144" s="19"/>
      <c r="H144" s="23"/>
      <c r="I144" s="23"/>
      <c r="J144" s="23"/>
    </row>
    <row r="145" spans="1:10" x14ac:dyDescent="0.25">
      <c r="A145" s="20" t="s">
        <v>175</v>
      </c>
      <c r="B145" s="21" t="s">
        <v>176</v>
      </c>
      <c r="C145" s="54"/>
      <c r="D145" s="20">
        <f t="shared" si="6"/>
        <v>0</v>
      </c>
      <c r="E145" s="19"/>
      <c r="F145" s="19"/>
      <c r="G145" s="19"/>
      <c r="H145" s="23"/>
      <c r="I145" s="23"/>
      <c r="J145" s="23"/>
    </row>
    <row r="146" spans="1:10" x14ac:dyDescent="0.25">
      <c r="A146" s="20">
        <v>1</v>
      </c>
      <c r="B146" s="22" t="s">
        <v>177</v>
      </c>
      <c r="C146" s="54">
        <v>1</v>
      </c>
      <c r="D146" s="20">
        <f t="shared" si="6"/>
        <v>2</v>
      </c>
      <c r="E146" s="19" t="s">
        <v>16</v>
      </c>
      <c r="F146" s="19">
        <v>8</v>
      </c>
      <c r="G146" s="19" t="s">
        <v>178</v>
      </c>
      <c r="H146" s="23"/>
      <c r="I146" s="23">
        <f t="shared" si="7"/>
        <v>0</v>
      </c>
      <c r="J146" s="23">
        <f t="shared" si="8"/>
        <v>0</v>
      </c>
    </row>
    <row r="147" spans="1:10" x14ac:dyDescent="0.25">
      <c r="A147" s="20">
        <v>2</v>
      </c>
      <c r="B147" s="22" t="s">
        <v>179</v>
      </c>
      <c r="C147" s="54">
        <v>22</v>
      </c>
      <c r="D147" s="20">
        <f t="shared" si="6"/>
        <v>44</v>
      </c>
      <c r="E147" s="19" t="s">
        <v>16</v>
      </c>
      <c r="F147" s="19">
        <v>24</v>
      </c>
      <c r="G147" s="19" t="s">
        <v>178</v>
      </c>
      <c r="H147" s="23"/>
      <c r="I147" s="23">
        <f t="shared" si="7"/>
        <v>0</v>
      </c>
      <c r="J147" s="23">
        <f t="shared" si="8"/>
        <v>0</v>
      </c>
    </row>
    <row r="148" spans="1:10" x14ac:dyDescent="0.25">
      <c r="A148" s="20">
        <v>3</v>
      </c>
      <c r="B148" s="22" t="s">
        <v>180</v>
      </c>
      <c r="C148" s="54">
        <v>18</v>
      </c>
      <c r="D148" s="20">
        <f t="shared" si="6"/>
        <v>36</v>
      </c>
      <c r="E148" s="19" t="s">
        <v>16</v>
      </c>
      <c r="F148" s="19">
        <v>24</v>
      </c>
      <c r="G148" s="19" t="s">
        <v>178</v>
      </c>
      <c r="H148" s="23"/>
      <c r="I148" s="23">
        <f t="shared" si="7"/>
        <v>0</v>
      </c>
      <c r="J148" s="23">
        <f t="shared" si="8"/>
        <v>0</v>
      </c>
    </row>
    <row r="149" spans="1:10" x14ac:dyDescent="0.25">
      <c r="A149" s="20">
        <v>4</v>
      </c>
      <c r="B149" s="22" t="s">
        <v>181</v>
      </c>
      <c r="C149" s="54">
        <v>1</v>
      </c>
      <c r="D149" s="20">
        <f t="shared" si="6"/>
        <v>2</v>
      </c>
      <c r="E149" s="19" t="s">
        <v>16</v>
      </c>
      <c r="F149" s="19">
        <v>24</v>
      </c>
      <c r="G149" s="19" t="s">
        <v>57</v>
      </c>
      <c r="H149" s="23"/>
      <c r="I149" s="23">
        <f t="shared" si="7"/>
        <v>0</v>
      </c>
      <c r="J149" s="23">
        <f t="shared" si="8"/>
        <v>0</v>
      </c>
    </row>
    <row r="150" spans="1:10" x14ac:dyDescent="0.25">
      <c r="A150" s="20">
        <v>5</v>
      </c>
      <c r="B150" s="22" t="s">
        <v>182</v>
      </c>
      <c r="C150" s="54">
        <v>1</v>
      </c>
      <c r="D150" s="20">
        <f t="shared" si="6"/>
        <v>2</v>
      </c>
      <c r="E150" s="19" t="s">
        <v>16</v>
      </c>
      <c r="F150" s="19">
        <v>24</v>
      </c>
      <c r="G150" s="19" t="s">
        <v>57</v>
      </c>
      <c r="H150" s="23"/>
      <c r="I150" s="23">
        <f t="shared" si="7"/>
        <v>0</v>
      </c>
      <c r="J150" s="23">
        <f t="shared" si="8"/>
        <v>0</v>
      </c>
    </row>
    <row r="151" spans="1:10" x14ac:dyDescent="0.25">
      <c r="A151" s="20">
        <v>6</v>
      </c>
      <c r="B151" s="22" t="s">
        <v>183</v>
      </c>
      <c r="C151" s="54">
        <v>1</v>
      </c>
      <c r="D151" s="20">
        <f t="shared" si="6"/>
        <v>2</v>
      </c>
      <c r="E151" s="19" t="s">
        <v>16</v>
      </c>
      <c r="F151" s="19">
        <v>24</v>
      </c>
      <c r="G151" s="19" t="s">
        <v>57</v>
      </c>
      <c r="H151" s="23"/>
      <c r="I151" s="23">
        <f t="shared" si="7"/>
        <v>0</v>
      </c>
      <c r="J151" s="23">
        <f t="shared" si="8"/>
        <v>0</v>
      </c>
    </row>
    <row r="152" spans="1:10" x14ac:dyDescent="0.25">
      <c r="A152" s="20">
        <v>7</v>
      </c>
      <c r="B152" s="22" t="s">
        <v>184</v>
      </c>
      <c r="C152" s="54">
        <v>1</v>
      </c>
      <c r="D152" s="20">
        <f t="shared" si="6"/>
        <v>2</v>
      </c>
      <c r="E152" s="19" t="s">
        <v>16</v>
      </c>
      <c r="F152" s="19">
        <v>24</v>
      </c>
      <c r="G152" s="19" t="s">
        <v>87</v>
      </c>
      <c r="H152" s="23"/>
      <c r="I152" s="23">
        <f t="shared" si="7"/>
        <v>0</v>
      </c>
      <c r="J152" s="23">
        <f t="shared" si="8"/>
        <v>0</v>
      </c>
    </row>
    <row r="153" spans="1:10" x14ac:dyDescent="0.25">
      <c r="A153" s="20">
        <v>8</v>
      </c>
      <c r="B153" s="22" t="s">
        <v>185</v>
      </c>
      <c r="C153" s="54">
        <v>6</v>
      </c>
      <c r="D153" s="20">
        <f t="shared" si="6"/>
        <v>12</v>
      </c>
      <c r="E153" s="19" t="s">
        <v>16</v>
      </c>
      <c r="F153" s="19">
        <v>24</v>
      </c>
      <c r="G153" s="19" t="s">
        <v>84</v>
      </c>
      <c r="H153" s="23"/>
      <c r="I153" s="23">
        <f t="shared" si="7"/>
        <v>0</v>
      </c>
      <c r="J153" s="23">
        <f t="shared" si="8"/>
        <v>0</v>
      </c>
    </row>
    <row r="154" spans="1:10" x14ac:dyDescent="0.25">
      <c r="A154" s="20">
        <v>9</v>
      </c>
      <c r="B154" s="22" t="s">
        <v>186</v>
      </c>
      <c r="C154" s="54">
        <v>4</v>
      </c>
      <c r="D154" s="20">
        <f t="shared" si="6"/>
        <v>8</v>
      </c>
      <c r="E154" s="19" t="s">
        <v>16</v>
      </c>
      <c r="F154" s="19">
        <v>24</v>
      </c>
      <c r="G154" s="19" t="s">
        <v>87</v>
      </c>
      <c r="H154" s="23"/>
      <c r="I154" s="23">
        <f t="shared" si="7"/>
        <v>0</v>
      </c>
      <c r="J154" s="23">
        <f t="shared" si="8"/>
        <v>0</v>
      </c>
    </row>
    <row r="155" spans="1:10" x14ac:dyDescent="0.25">
      <c r="A155" s="20">
        <v>10</v>
      </c>
      <c r="B155" s="22" t="s">
        <v>187</v>
      </c>
      <c r="C155" s="54">
        <v>6</v>
      </c>
      <c r="D155" s="20">
        <f t="shared" si="6"/>
        <v>12</v>
      </c>
      <c r="E155" s="19" t="s">
        <v>16</v>
      </c>
      <c r="F155" s="19">
        <v>24</v>
      </c>
      <c r="G155" s="19" t="s">
        <v>87</v>
      </c>
      <c r="H155" s="23"/>
      <c r="I155" s="23">
        <f t="shared" si="7"/>
        <v>0</v>
      </c>
      <c r="J155" s="23">
        <f t="shared" si="8"/>
        <v>0</v>
      </c>
    </row>
    <row r="156" spans="1:10" x14ac:dyDescent="0.25">
      <c r="A156" s="20">
        <v>11</v>
      </c>
      <c r="B156" s="22" t="s">
        <v>188</v>
      </c>
      <c r="C156" s="54">
        <v>24</v>
      </c>
      <c r="D156" s="20">
        <f t="shared" si="6"/>
        <v>48</v>
      </c>
      <c r="E156" s="19" t="s">
        <v>16</v>
      </c>
      <c r="F156" s="19">
        <v>24</v>
      </c>
      <c r="G156" s="19" t="s">
        <v>87</v>
      </c>
      <c r="H156" s="23"/>
      <c r="I156" s="23">
        <f t="shared" si="7"/>
        <v>0</v>
      </c>
      <c r="J156" s="23">
        <f t="shared" si="8"/>
        <v>0</v>
      </c>
    </row>
    <row r="157" spans="1:10" x14ac:dyDescent="0.25">
      <c r="A157" s="20">
        <v>12</v>
      </c>
      <c r="B157" s="22" t="s">
        <v>189</v>
      </c>
      <c r="C157" s="54">
        <v>25</v>
      </c>
      <c r="D157" s="20">
        <f t="shared" si="6"/>
        <v>50</v>
      </c>
      <c r="E157" s="19" t="s">
        <v>16</v>
      </c>
      <c r="F157" s="19">
        <v>24</v>
      </c>
      <c r="G157" s="19" t="s">
        <v>87</v>
      </c>
      <c r="H157" s="23"/>
      <c r="I157" s="23">
        <f t="shared" si="7"/>
        <v>0</v>
      </c>
      <c r="J157" s="23">
        <f t="shared" si="8"/>
        <v>0</v>
      </c>
    </row>
    <row r="158" spans="1:10" x14ac:dyDescent="0.25">
      <c r="A158" s="20">
        <v>13</v>
      </c>
      <c r="B158" s="22" t="s">
        <v>190</v>
      </c>
      <c r="C158" s="54">
        <v>12</v>
      </c>
      <c r="D158" s="20">
        <f t="shared" si="6"/>
        <v>24</v>
      </c>
      <c r="E158" s="19" t="s">
        <v>16</v>
      </c>
      <c r="F158" s="19">
        <v>24</v>
      </c>
      <c r="G158" s="19" t="s">
        <v>87</v>
      </c>
      <c r="H158" s="23"/>
      <c r="I158" s="23">
        <f t="shared" si="7"/>
        <v>0</v>
      </c>
      <c r="J158" s="23">
        <f t="shared" si="8"/>
        <v>0</v>
      </c>
    </row>
    <row r="159" spans="1:10" x14ac:dyDescent="0.25">
      <c r="A159" s="20">
        <v>14</v>
      </c>
      <c r="B159" s="22" t="s">
        <v>191</v>
      </c>
      <c r="C159" s="54">
        <v>84</v>
      </c>
      <c r="D159" s="20">
        <f t="shared" si="6"/>
        <v>168</v>
      </c>
      <c r="E159" s="19" t="s">
        <v>16</v>
      </c>
      <c r="F159" s="19">
        <v>24</v>
      </c>
      <c r="G159" s="19" t="s">
        <v>87</v>
      </c>
      <c r="H159" s="23"/>
      <c r="I159" s="23">
        <f t="shared" si="7"/>
        <v>0</v>
      </c>
      <c r="J159" s="23">
        <f t="shared" si="8"/>
        <v>0</v>
      </c>
    </row>
    <row r="160" spans="1:10" x14ac:dyDescent="0.25">
      <c r="A160" s="20">
        <v>15</v>
      </c>
      <c r="B160" s="22" t="s">
        <v>192</v>
      </c>
      <c r="C160" s="54">
        <v>85</v>
      </c>
      <c r="D160" s="20">
        <f t="shared" si="6"/>
        <v>170</v>
      </c>
      <c r="E160" s="19" t="s">
        <v>16</v>
      </c>
      <c r="F160" s="19">
        <v>24</v>
      </c>
      <c r="G160" s="19" t="s">
        <v>87</v>
      </c>
      <c r="H160" s="23"/>
      <c r="I160" s="23">
        <f t="shared" si="7"/>
        <v>0</v>
      </c>
      <c r="J160" s="23">
        <f t="shared" si="8"/>
        <v>0</v>
      </c>
    </row>
    <row r="161" spans="1:10" x14ac:dyDescent="0.25">
      <c r="A161" s="20">
        <v>16</v>
      </c>
      <c r="B161" s="22" t="s">
        <v>193</v>
      </c>
      <c r="C161" s="54">
        <v>2</v>
      </c>
      <c r="D161" s="20">
        <f t="shared" si="6"/>
        <v>4</v>
      </c>
      <c r="E161" s="19" t="s">
        <v>16</v>
      </c>
      <c r="F161" s="19">
        <v>24</v>
      </c>
      <c r="G161" s="19" t="s">
        <v>57</v>
      </c>
      <c r="H161" s="23"/>
      <c r="I161" s="23">
        <f t="shared" si="7"/>
        <v>0</v>
      </c>
      <c r="J161" s="23">
        <f t="shared" si="8"/>
        <v>0</v>
      </c>
    </row>
    <row r="162" spans="1:10" x14ac:dyDescent="0.25">
      <c r="A162" s="20">
        <v>17</v>
      </c>
      <c r="B162" s="22" t="s">
        <v>194</v>
      </c>
      <c r="C162" s="54">
        <v>1</v>
      </c>
      <c r="D162" s="20">
        <f t="shared" si="6"/>
        <v>2</v>
      </c>
      <c r="E162" s="19" t="s">
        <v>16</v>
      </c>
      <c r="F162" s="19">
        <v>24</v>
      </c>
      <c r="G162" s="19" t="s">
        <v>57</v>
      </c>
      <c r="H162" s="23"/>
      <c r="I162" s="23">
        <f t="shared" si="7"/>
        <v>0</v>
      </c>
      <c r="J162" s="23">
        <f t="shared" si="8"/>
        <v>0</v>
      </c>
    </row>
    <row r="163" spans="1:10" x14ac:dyDescent="0.25">
      <c r="A163" s="20">
        <v>18</v>
      </c>
      <c r="B163" s="22" t="s">
        <v>195</v>
      </c>
      <c r="C163" s="54">
        <v>1</v>
      </c>
      <c r="D163" s="20">
        <f t="shared" si="6"/>
        <v>2</v>
      </c>
      <c r="E163" s="19" t="s">
        <v>16</v>
      </c>
      <c r="F163" s="19">
        <v>24</v>
      </c>
      <c r="G163" s="19" t="s">
        <v>57</v>
      </c>
      <c r="H163" s="23"/>
      <c r="I163" s="23">
        <f t="shared" si="7"/>
        <v>0</v>
      </c>
      <c r="J163" s="23">
        <f t="shared" si="8"/>
        <v>0</v>
      </c>
    </row>
    <row r="164" spans="1:10" x14ac:dyDescent="0.25">
      <c r="A164" s="20">
        <v>19</v>
      </c>
      <c r="B164" s="22" t="s">
        <v>196</v>
      </c>
      <c r="C164" s="54">
        <v>3</v>
      </c>
      <c r="D164" s="20">
        <f t="shared" si="6"/>
        <v>6</v>
      </c>
      <c r="E164" s="19" t="s">
        <v>16</v>
      </c>
      <c r="F164" s="19">
        <v>24</v>
      </c>
      <c r="G164" s="19" t="s">
        <v>57</v>
      </c>
      <c r="H164" s="23"/>
      <c r="I164" s="23">
        <f t="shared" si="7"/>
        <v>0</v>
      </c>
      <c r="J164" s="23">
        <f t="shared" si="8"/>
        <v>0</v>
      </c>
    </row>
    <row r="165" spans="1:10" x14ac:dyDescent="0.25">
      <c r="A165" s="20">
        <v>20</v>
      </c>
      <c r="B165" s="22" t="s">
        <v>197</v>
      </c>
      <c r="C165" s="54">
        <v>2</v>
      </c>
      <c r="D165" s="20">
        <f t="shared" si="6"/>
        <v>4</v>
      </c>
      <c r="E165" s="19" t="s">
        <v>16</v>
      </c>
      <c r="F165" s="19">
        <v>24</v>
      </c>
      <c r="G165" s="19" t="s">
        <v>57</v>
      </c>
      <c r="H165" s="23"/>
      <c r="I165" s="23">
        <f t="shared" si="7"/>
        <v>0</v>
      </c>
      <c r="J165" s="23">
        <f t="shared" si="8"/>
        <v>0</v>
      </c>
    </row>
    <row r="166" spans="1:10" x14ac:dyDescent="0.25">
      <c r="A166" s="20">
        <v>21</v>
      </c>
      <c r="B166" s="22" t="s">
        <v>198</v>
      </c>
      <c r="C166" s="54">
        <v>29</v>
      </c>
      <c r="D166" s="20">
        <f t="shared" si="6"/>
        <v>58</v>
      </c>
      <c r="E166" s="19" t="s">
        <v>16</v>
      </c>
      <c r="F166" s="19">
        <v>24</v>
      </c>
      <c r="G166" s="19" t="s">
        <v>84</v>
      </c>
      <c r="H166" s="23"/>
      <c r="I166" s="23">
        <f t="shared" si="7"/>
        <v>0</v>
      </c>
      <c r="J166" s="23">
        <f t="shared" si="8"/>
        <v>0</v>
      </c>
    </row>
    <row r="167" spans="1:10" x14ac:dyDescent="0.25">
      <c r="A167" s="20">
        <v>22</v>
      </c>
      <c r="B167" s="22" t="s">
        <v>199</v>
      </c>
      <c r="C167" s="54">
        <v>1</v>
      </c>
      <c r="D167" s="20">
        <f t="shared" si="6"/>
        <v>2</v>
      </c>
      <c r="E167" s="19" t="s">
        <v>16</v>
      </c>
      <c r="F167" s="19">
        <v>24</v>
      </c>
      <c r="G167" s="19" t="s">
        <v>57</v>
      </c>
      <c r="H167" s="23"/>
      <c r="I167" s="23">
        <f t="shared" si="7"/>
        <v>0</v>
      </c>
      <c r="J167" s="23">
        <f t="shared" si="8"/>
        <v>0</v>
      </c>
    </row>
    <row r="168" spans="1:10" x14ac:dyDescent="0.25">
      <c r="A168" s="20">
        <v>23</v>
      </c>
      <c r="B168" s="22" t="s">
        <v>200</v>
      </c>
      <c r="C168" s="54">
        <v>1</v>
      </c>
      <c r="D168" s="20">
        <f t="shared" si="6"/>
        <v>2</v>
      </c>
      <c r="E168" s="19" t="s">
        <v>16</v>
      </c>
      <c r="F168" s="19">
        <v>24</v>
      </c>
      <c r="G168" s="19" t="s">
        <v>57</v>
      </c>
      <c r="H168" s="23"/>
      <c r="I168" s="23">
        <f t="shared" si="7"/>
        <v>0</v>
      </c>
      <c r="J168" s="23">
        <f t="shared" si="8"/>
        <v>0</v>
      </c>
    </row>
    <row r="169" spans="1:10" x14ac:dyDescent="0.25">
      <c r="A169" s="20">
        <v>24</v>
      </c>
      <c r="B169" s="22" t="s">
        <v>201</v>
      </c>
      <c r="C169" s="54">
        <v>1</v>
      </c>
      <c r="D169" s="20">
        <f t="shared" si="6"/>
        <v>2</v>
      </c>
      <c r="E169" s="19" t="s">
        <v>16</v>
      </c>
      <c r="F169" s="19">
        <v>24</v>
      </c>
      <c r="G169" s="19" t="s">
        <v>127</v>
      </c>
      <c r="H169" s="23"/>
      <c r="I169" s="23">
        <f t="shared" si="7"/>
        <v>0</v>
      </c>
      <c r="J169" s="23">
        <f t="shared" si="8"/>
        <v>0</v>
      </c>
    </row>
    <row r="170" spans="1:10" ht="30" x14ac:dyDescent="0.25">
      <c r="A170" s="20">
        <v>25</v>
      </c>
      <c r="B170" s="22" t="s">
        <v>202</v>
      </c>
      <c r="C170" s="54">
        <v>19</v>
      </c>
      <c r="D170" s="20">
        <f t="shared" si="6"/>
        <v>38</v>
      </c>
      <c r="E170" s="19" t="s">
        <v>16</v>
      </c>
      <c r="F170" s="19">
        <v>24</v>
      </c>
      <c r="G170" s="19" t="s">
        <v>87</v>
      </c>
      <c r="H170" s="23"/>
      <c r="I170" s="23">
        <f t="shared" si="7"/>
        <v>0</v>
      </c>
      <c r="J170" s="23">
        <f t="shared" si="8"/>
        <v>0</v>
      </c>
    </row>
    <row r="171" spans="1:10" x14ac:dyDescent="0.25">
      <c r="A171" s="20">
        <v>26</v>
      </c>
      <c r="B171" s="22" t="s">
        <v>203</v>
      </c>
      <c r="C171" s="54">
        <v>1</v>
      </c>
      <c r="D171" s="20">
        <f t="shared" si="6"/>
        <v>2</v>
      </c>
      <c r="E171" s="19" t="s">
        <v>16</v>
      </c>
      <c r="F171" s="19">
        <v>24</v>
      </c>
      <c r="G171" s="19" t="s">
        <v>82</v>
      </c>
      <c r="H171" s="23"/>
      <c r="I171" s="23">
        <f t="shared" si="7"/>
        <v>0</v>
      </c>
      <c r="J171" s="23">
        <f t="shared" si="8"/>
        <v>0</v>
      </c>
    </row>
    <row r="172" spans="1:10" x14ac:dyDescent="0.25">
      <c r="A172" s="20">
        <v>27</v>
      </c>
      <c r="B172" s="22" t="s">
        <v>204</v>
      </c>
      <c r="C172" s="54">
        <v>1</v>
      </c>
      <c r="D172" s="20">
        <f t="shared" si="6"/>
        <v>2</v>
      </c>
      <c r="E172" s="19" t="s">
        <v>16</v>
      </c>
      <c r="F172" s="19">
        <v>24</v>
      </c>
      <c r="G172" s="19" t="s">
        <v>82</v>
      </c>
      <c r="H172" s="23"/>
      <c r="I172" s="23">
        <f t="shared" si="7"/>
        <v>0</v>
      </c>
      <c r="J172" s="23">
        <f t="shared" si="8"/>
        <v>0</v>
      </c>
    </row>
    <row r="173" spans="1:10" x14ac:dyDescent="0.25">
      <c r="A173" s="20">
        <v>28</v>
      </c>
      <c r="B173" s="22" t="s">
        <v>205</v>
      </c>
      <c r="C173" s="54">
        <v>2</v>
      </c>
      <c r="D173" s="20">
        <f t="shared" si="6"/>
        <v>4</v>
      </c>
      <c r="E173" s="19" t="s">
        <v>16</v>
      </c>
      <c r="F173" s="19">
        <v>24</v>
      </c>
      <c r="G173" s="19" t="s">
        <v>82</v>
      </c>
      <c r="H173" s="23"/>
      <c r="I173" s="23">
        <f t="shared" si="7"/>
        <v>0</v>
      </c>
      <c r="J173" s="23">
        <f t="shared" si="8"/>
        <v>0</v>
      </c>
    </row>
    <row r="174" spans="1:10" x14ac:dyDescent="0.25">
      <c r="A174" s="20">
        <v>29</v>
      </c>
      <c r="B174" s="22" t="s">
        <v>206</v>
      </c>
      <c r="C174" s="54">
        <v>4</v>
      </c>
      <c r="D174" s="20">
        <f t="shared" si="6"/>
        <v>8</v>
      </c>
      <c r="E174" s="19" t="s">
        <v>16</v>
      </c>
      <c r="F174" s="19">
        <v>24</v>
      </c>
      <c r="G174" s="19" t="s">
        <v>82</v>
      </c>
      <c r="H174" s="23"/>
      <c r="I174" s="23">
        <f t="shared" si="7"/>
        <v>0</v>
      </c>
      <c r="J174" s="23">
        <f t="shared" si="8"/>
        <v>0</v>
      </c>
    </row>
    <row r="175" spans="1:10" x14ac:dyDescent="0.25">
      <c r="A175" s="20">
        <v>30</v>
      </c>
      <c r="B175" s="22" t="s">
        <v>207</v>
      </c>
      <c r="C175" s="54">
        <v>47</v>
      </c>
      <c r="D175" s="20">
        <f t="shared" si="6"/>
        <v>94</v>
      </c>
      <c r="E175" s="19" t="s">
        <v>16</v>
      </c>
      <c r="F175" s="19">
        <v>24</v>
      </c>
      <c r="G175" s="19" t="s">
        <v>82</v>
      </c>
      <c r="H175" s="23"/>
      <c r="I175" s="23">
        <f t="shared" si="7"/>
        <v>0</v>
      </c>
      <c r="J175" s="23">
        <f t="shared" si="8"/>
        <v>0</v>
      </c>
    </row>
    <row r="176" spans="1:10" x14ac:dyDescent="0.25">
      <c r="A176" s="20">
        <v>31</v>
      </c>
      <c r="B176" s="22" t="s">
        <v>208</v>
      </c>
      <c r="C176" s="54">
        <v>21</v>
      </c>
      <c r="D176" s="20">
        <f t="shared" si="6"/>
        <v>42</v>
      </c>
      <c r="E176" s="19" t="s">
        <v>16</v>
      </c>
      <c r="F176" s="19">
        <v>24</v>
      </c>
      <c r="G176" s="19" t="s">
        <v>82</v>
      </c>
      <c r="H176" s="23"/>
      <c r="I176" s="23">
        <f t="shared" si="7"/>
        <v>0</v>
      </c>
      <c r="J176" s="23">
        <f t="shared" si="8"/>
        <v>0</v>
      </c>
    </row>
    <row r="177" spans="1:10" x14ac:dyDescent="0.25">
      <c r="A177" s="20">
        <v>32</v>
      </c>
      <c r="B177" s="22" t="s">
        <v>209</v>
      </c>
      <c r="C177" s="54">
        <v>3</v>
      </c>
      <c r="D177" s="20">
        <f t="shared" si="6"/>
        <v>6</v>
      </c>
      <c r="E177" s="19" t="s">
        <v>16</v>
      </c>
      <c r="F177" s="19">
        <v>24</v>
      </c>
      <c r="G177" s="19" t="s">
        <v>82</v>
      </c>
      <c r="H177" s="23"/>
      <c r="I177" s="23">
        <f t="shared" si="7"/>
        <v>0</v>
      </c>
      <c r="J177" s="23">
        <f t="shared" si="8"/>
        <v>0</v>
      </c>
    </row>
    <row r="178" spans="1:10" x14ac:dyDescent="0.25">
      <c r="A178" s="20">
        <v>33</v>
      </c>
      <c r="B178" s="22" t="s">
        <v>210</v>
      </c>
      <c r="C178" s="54">
        <v>1</v>
      </c>
      <c r="D178" s="20">
        <f t="shared" si="6"/>
        <v>2</v>
      </c>
      <c r="E178" s="19" t="s">
        <v>16</v>
      </c>
      <c r="F178" s="19">
        <v>24</v>
      </c>
      <c r="G178" s="19" t="s">
        <v>82</v>
      </c>
      <c r="H178" s="23"/>
      <c r="I178" s="23">
        <f t="shared" si="7"/>
        <v>0</v>
      </c>
      <c r="J178" s="23">
        <f t="shared" si="8"/>
        <v>0</v>
      </c>
    </row>
    <row r="179" spans="1:10" x14ac:dyDescent="0.25">
      <c r="A179" s="20">
        <v>34</v>
      </c>
      <c r="B179" s="22" t="s">
        <v>211</v>
      </c>
      <c r="C179" s="54">
        <v>78</v>
      </c>
      <c r="D179" s="20">
        <f t="shared" si="6"/>
        <v>156</v>
      </c>
      <c r="E179" s="19" t="s">
        <v>16</v>
      </c>
      <c r="F179" s="19">
        <v>24</v>
      </c>
      <c r="G179" s="19" t="s">
        <v>212</v>
      </c>
      <c r="H179" s="23"/>
      <c r="I179" s="23">
        <f t="shared" si="7"/>
        <v>0</v>
      </c>
      <c r="J179" s="23">
        <f t="shared" si="8"/>
        <v>0</v>
      </c>
    </row>
    <row r="180" spans="1:10" x14ac:dyDescent="0.25">
      <c r="A180" s="20">
        <v>35</v>
      </c>
      <c r="B180" s="22" t="s">
        <v>213</v>
      </c>
      <c r="C180" s="54">
        <v>20</v>
      </c>
      <c r="D180" s="20">
        <f t="shared" si="6"/>
        <v>40</v>
      </c>
      <c r="E180" s="19" t="s">
        <v>16</v>
      </c>
      <c r="F180" s="19">
        <v>24</v>
      </c>
      <c r="G180" s="19" t="s">
        <v>82</v>
      </c>
      <c r="H180" s="23"/>
      <c r="I180" s="23">
        <f t="shared" si="7"/>
        <v>0</v>
      </c>
      <c r="J180" s="23">
        <f t="shared" si="8"/>
        <v>0</v>
      </c>
    </row>
    <row r="181" spans="1:10" x14ac:dyDescent="0.25">
      <c r="A181" s="20">
        <v>36</v>
      </c>
      <c r="B181" s="22" t="s">
        <v>214</v>
      </c>
      <c r="C181" s="54">
        <v>1</v>
      </c>
      <c r="D181" s="20">
        <f t="shared" si="6"/>
        <v>2</v>
      </c>
      <c r="E181" s="19" t="s">
        <v>16</v>
      </c>
      <c r="F181" s="19">
        <v>24</v>
      </c>
      <c r="G181" s="19" t="s">
        <v>87</v>
      </c>
      <c r="H181" s="23"/>
      <c r="I181" s="23">
        <f t="shared" si="7"/>
        <v>0</v>
      </c>
      <c r="J181" s="23">
        <f t="shared" si="8"/>
        <v>0</v>
      </c>
    </row>
    <row r="182" spans="1:10" x14ac:dyDescent="0.25">
      <c r="A182" s="20">
        <v>37</v>
      </c>
      <c r="B182" s="22" t="s">
        <v>215</v>
      </c>
      <c r="C182" s="54">
        <v>8</v>
      </c>
      <c r="D182" s="20">
        <f t="shared" si="6"/>
        <v>16</v>
      </c>
      <c r="E182" s="19" t="s">
        <v>16</v>
      </c>
      <c r="F182" s="19">
        <v>24</v>
      </c>
      <c r="G182" s="19" t="s">
        <v>82</v>
      </c>
      <c r="H182" s="23"/>
      <c r="I182" s="23">
        <f t="shared" si="7"/>
        <v>0</v>
      </c>
      <c r="J182" s="23">
        <f t="shared" si="8"/>
        <v>0</v>
      </c>
    </row>
    <row r="183" spans="1:10" x14ac:dyDescent="0.25">
      <c r="A183" s="20">
        <v>38</v>
      </c>
      <c r="B183" s="22" t="s">
        <v>216</v>
      </c>
      <c r="C183" s="54">
        <v>4</v>
      </c>
      <c r="D183" s="20">
        <f t="shared" si="6"/>
        <v>8</v>
      </c>
      <c r="E183" s="19" t="s">
        <v>16</v>
      </c>
      <c r="F183" s="19">
        <v>24</v>
      </c>
      <c r="G183" s="19" t="s">
        <v>82</v>
      </c>
      <c r="H183" s="23"/>
      <c r="I183" s="23">
        <f t="shared" si="7"/>
        <v>0</v>
      </c>
      <c r="J183" s="23">
        <f t="shared" si="8"/>
        <v>0</v>
      </c>
    </row>
    <row r="184" spans="1:10" x14ac:dyDescent="0.25">
      <c r="A184" s="20">
        <v>39</v>
      </c>
      <c r="B184" s="22" t="s">
        <v>217</v>
      </c>
      <c r="C184" s="54">
        <v>1</v>
      </c>
      <c r="D184" s="20">
        <f t="shared" si="6"/>
        <v>2</v>
      </c>
      <c r="E184" s="19" t="s">
        <v>16</v>
      </c>
      <c r="F184" s="19">
        <v>24</v>
      </c>
      <c r="G184" s="19" t="s">
        <v>127</v>
      </c>
      <c r="H184" s="23"/>
      <c r="I184" s="23">
        <f t="shared" si="7"/>
        <v>0</v>
      </c>
      <c r="J184" s="23">
        <f t="shared" si="8"/>
        <v>0</v>
      </c>
    </row>
    <row r="185" spans="1:10" x14ac:dyDescent="0.25">
      <c r="A185" s="20">
        <v>40</v>
      </c>
      <c r="B185" s="22" t="s">
        <v>218</v>
      </c>
      <c r="C185" s="54">
        <v>6</v>
      </c>
      <c r="D185" s="20">
        <f t="shared" si="6"/>
        <v>12</v>
      </c>
      <c r="E185" s="19" t="s">
        <v>16</v>
      </c>
      <c r="F185" s="19">
        <v>24</v>
      </c>
      <c r="G185" s="19" t="s">
        <v>84</v>
      </c>
      <c r="H185" s="23"/>
      <c r="I185" s="23">
        <f t="shared" si="7"/>
        <v>0</v>
      </c>
      <c r="J185" s="23">
        <f t="shared" si="8"/>
        <v>0</v>
      </c>
    </row>
    <row r="186" spans="1:10" x14ac:dyDescent="0.25">
      <c r="A186" s="20">
        <v>41</v>
      </c>
      <c r="B186" s="22" t="s">
        <v>219</v>
      </c>
      <c r="C186" s="54">
        <v>296</v>
      </c>
      <c r="D186" s="20">
        <f t="shared" si="6"/>
        <v>592</v>
      </c>
      <c r="E186" s="19" t="s">
        <v>16</v>
      </c>
      <c r="F186" s="19">
        <v>24</v>
      </c>
      <c r="G186" s="19" t="s">
        <v>17</v>
      </c>
      <c r="H186" s="23"/>
      <c r="I186" s="23">
        <f t="shared" si="7"/>
        <v>0</v>
      </c>
      <c r="J186" s="23">
        <f t="shared" si="8"/>
        <v>0</v>
      </c>
    </row>
    <row r="187" spans="1:10" x14ac:dyDescent="0.25">
      <c r="A187" s="20">
        <v>42</v>
      </c>
      <c r="B187" s="22" t="s">
        <v>220</v>
      </c>
      <c r="C187" s="54">
        <v>1</v>
      </c>
      <c r="D187" s="20">
        <f t="shared" si="6"/>
        <v>2</v>
      </c>
      <c r="E187" s="19" t="s">
        <v>16</v>
      </c>
      <c r="F187" s="19">
        <v>24</v>
      </c>
      <c r="G187" s="19" t="s">
        <v>87</v>
      </c>
      <c r="H187" s="23"/>
      <c r="I187" s="23">
        <f t="shared" si="7"/>
        <v>0</v>
      </c>
      <c r="J187" s="23">
        <f t="shared" si="8"/>
        <v>0</v>
      </c>
    </row>
    <row r="188" spans="1:10" x14ac:dyDescent="0.25">
      <c r="A188" s="20">
        <v>43</v>
      </c>
      <c r="B188" s="22" t="s">
        <v>221</v>
      </c>
      <c r="C188" s="54">
        <v>1</v>
      </c>
      <c r="D188" s="20">
        <f t="shared" si="6"/>
        <v>2</v>
      </c>
      <c r="E188" s="19" t="s">
        <v>16</v>
      </c>
      <c r="F188" s="19">
        <v>24</v>
      </c>
      <c r="G188" s="19" t="s">
        <v>222</v>
      </c>
      <c r="H188" s="23"/>
      <c r="I188" s="23">
        <f t="shared" si="7"/>
        <v>0</v>
      </c>
      <c r="J188" s="23">
        <f t="shared" si="8"/>
        <v>0</v>
      </c>
    </row>
    <row r="189" spans="1:10" x14ac:dyDescent="0.25">
      <c r="A189" s="20">
        <v>44</v>
      </c>
      <c r="B189" s="22" t="s">
        <v>223</v>
      </c>
      <c r="C189" s="54">
        <v>1</v>
      </c>
      <c r="D189" s="20">
        <f t="shared" si="6"/>
        <v>2</v>
      </c>
      <c r="E189" s="19" t="s">
        <v>16</v>
      </c>
      <c r="F189" s="19">
        <v>24</v>
      </c>
      <c r="G189" s="19" t="s">
        <v>82</v>
      </c>
      <c r="H189" s="23"/>
      <c r="I189" s="23">
        <f t="shared" si="7"/>
        <v>0</v>
      </c>
      <c r="J189" s="23">
        <f t="shared" si="8"/>
        <v>0</v>
      </c>
    </row>
    <row r="190" spans="1:10" x14ac:dyDescent="0.25">
      <c r="A190" s="20">
        <v>45</v>
      </c>
      <c r="B190" s="22" t="s">
        <v>224</v>
      </c>
      <c r="C190" s="54">
        <v>1184</v>
      </c>
      <c r="D190" s="20">
        <f t="shared" si="6"/>
        <v>2368</v>
      </c>
      <c r="E190" s="19" t="s">
        <v>16</v>
      </c>
      <c r="F190" s="19">
        <v>24</v>
      </c>
      <c r="G190" s="19" t="s">
        <v>108</v>
      </c>
      <c r="H190" s="23"/>
      <c r="I190" s="23">
        <f t="shared" si="7"/>
        <v>0</v>
      </c>
      <c r="J190" s="23">
        <f t="shared" si="8"/>
        <v>0</v>
      </c>
    </row>
    <row r="191" spans="1:10" x14ac:dyDescent="0.25">
      <c r="A191" s="20">
        <v>46</v>
      </c>
      <c r="B191" s="22" t="s">
        <v>225</v>
      </c>
      <c r="C191" s="54">
        <v>2</v>
      </c>
      <c r="D191" s="20">
        <f t="shared" si="6"/>
        <v>4</v>
      </c>
      <c r="E191" s="19" t="s">
        <v>16</v>
      </c>
      <c r="F191" s="19">
        <v>24</v>
      </c>
      <c r="G191" s="19" t="s">
        <v>17</v>
      </c>
      <c r="H191" s="23"/>
      <c r="I191" s="23">
        <f t="shared" si="7"/>
        <v>0</v>
      </c>
      <c r="J191" s="23">
        <f t="shared" si="8"/>
        <v>0</v>
      </c>
    </row>
    <row r="192" spans="1:10" x14ac:dyDescent="0.25">
      <c r="A192" s="20">
        <v>47</v>
      </c>
      <c r="B192" s="22" t="s">
        <v>298</v>
      </c>
      <c r="C192" s="54">
        <v>7632</v>
      </c>
      <c r="D192" s="20">
        <f t="shared" si="6"/>
        <v>15264</v>
      </c>
      <c r="E192" s="19" t="s">
        <v>16</v>
      </c>
      <c r="F192" s="19">
        <v>24</v>
      </c>
      <c r="G192" s="19" t="s">
        <v>17</v>
      </c>
      <c r="H192" s="23"/>
      <c r="I192" s="23">
        <f t="shared" si="7"/>
        <v>0</v>
      </c>
      <c r="J192" s="23">
        <f t="shared" si="8"/>
        <v>0</v>
      </c>
    </row>
    <row r="193" spans="1:10" x14ac:dyDescent="0.25">
      <c r="A193" s="20">
        <v>48</v>
      </c>
      <c r="B193" s="22" t="s">
        <v>300</v>
      </c>
      <c r="C193" s="54">
        <v>480</v>
      </c>
      <c r="D193" s="20">
        <f t="shared" si="6"/>
        <v>960</v>
      </c>
      <c r="E193" s="19" t="s">
        <v>16</v>
      </c>
      <c r="F193" s="19">
        <v>24</v>
      </c>
      <c r="G193" s="19" t="s">
        <v>17</v>
      </c>
      <c r="H193" s="23"/>
      <c r="I193" s="23">
        <f t="shared" si="7"/>
        <v>0</v>
      </c>
      <c r="J193" s="23">
        <f t="shared" si="8"/>
        <v>0</v>
      </c>
    </row>
    <row r="194" spans="1:10" ht="18" customHeight="1" x14ac:dyDescent="0.25">
      <c r="A194" s="24"/>
      <c r="B194" s="21" t="s">
        <v>226</v>
      </c>
      <c r="C194" s="57"/>
      <c r="D194" s="25"/>
      <c r="E194" s="26"/>
      <c r="F194" s="26"/>
      <c r="G194" s="26"/>
      <c r="H194" s="23"/>
      <c r="I194" s="27">
        <f>SUM(I10:I191)</f>
        <v>0</v>
      </c>
      <c r="J194" s="23">
        <f>SUM(J10:J191)</f>
        <v>0</v>
      </c>
    </row>
    <row r="197" spans="1:10" x14ac:dyDescent="0.25">
      <c r="B197" s="2" t="s">
        <v>227</v>
      </c>
      <c r="C197" s="58"/>
      <c r="D197" s="58"/>
      <c r="E197" s="58"/>
      <c r="F197" s="58"/>
      <c r="G197" s="58"/>
    </row>
    <row r="200" spans="1:10" x14ac:dyDescent="0.25">
      <c r="B200" s="2" t="s">
        <v>228</v>
      </c>
    </row>
    <row r="201" spans="1:10" x14ac:dyDescent="0.25">
      <c r="B201" s="2" t="s">
        <v>229</v>
      </c>
    </row>
    <row r="202" spans="1:10" x14ac:dyDescent="0.25">
      <c r="B202" s="2" t="s">
        <v>230</v>
      </c>
    </row>
    <row r="203" spans="1:10" x14ac:dyDescent="0.25">
      <c r="B203" s="2" t="s">
        <v>231</v>
      </c>
    </row>
  </sheetData>
  <mergeCells count="3">
    <mergeCell ref="A3:G3"/>
    <mergeCell ref="A5:G5"/>
    <mergeCell ref="C197:G197"/>
  </mergeCells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65"/>
  <sheetViews>
    <sheetView zoomScaleNormal="100" workbookViewId="0">
      <selection activeCell="D8" sqref="D8"/>
    </sheetView>
  </sheetViews>
  <sheetFormatPr defaultRowHeight="15" x14ac:dyDescent="0.25"/>
  <cols>
    <col min="1" max="1" width="6" customWidth="1"/>
    <col min="2" max="2" width="69.140625" customWidth="1"/>
    <col min="3" max="4" width="14.85546875" style="3" customWidth="1"/>
    <col min="5" max="5" width="11.5703125" customWidth="1"/>
    <col min="6" max="6" width="11.28515625" customWidth="1"/>
    <col min="7" max="7" width="13.85546875" customWidth="1"/>
    <col min="8" max="8" width="13.28515625" customWidth="1"/>
    <col min="9" max="9" width="13.7109375" style="28" customWidth="1"/>
    <col min="10" max="10" width="16.28515625" style="28" customWidth="1"/>
    <col min="11" max="1024" width="8.7109375" customWidth="1"/>
  </cols>
  <sheetData>
    <row r="2" spans="1:10" ht="21" x14ac:dyDescent="0.35">
      <c r="B2" s="29" t="s">
        <v>232</v>
      </c>
      <c r="I2" s="28" t="s">
        <v>233</v>
      </c>
    </row>
    <row r="3" spans="1:10" ht="15" customHeight="1" x14ac:dyDescent="0.35">
      <c r="B3" s="29"/>
    </row>
    <row r="4" spans="1:10" s="1" customFormat="1" x14ac:dyDescent="0.25">
      <c r="A4" s="58" t="s">
        <v>2</v>
      </c>
      <c r="B4" s="58"/>
      <c r="C4" s="58"/>
      <c r="D4" s="58"/>
      <c r="E4" s="58"/>
      <c r="F4" s="58"/>
      <c r="G4" s="58"/>
      <c r="I4" s="30"/>
      <c r="J4" s="30"/>
    </row>
    <row r="5" spans="1:10" s="1" customFormat="1" ht="15.75" x14ac:dyDescent="0.25">
      <c r="B5" s="6"/>
      <c r="C5" s="3"/>
      <c r="D5" s="3"/>
      <c r="E5" s="4"/>
      <c r="F5" s="4"/>
      <c r="G5" s="4"/>
      <c r="I5" s="30"/>
      <c r="J5" s="30"/>
    </row>
    <row r="6" spans="1:10" s="1" customFormat="1" x14ac:dyDescent="0.25">
      <c r="A6" s="59" t="s">
        <v>234</v>
      </c>
      <c r="B6" s="59"/>
      <c r="C6" s="59"/>
      <c r="D6" s="59"/>
      <c r="E6" s="59"/>
      <c r="F6" s="59"/>
      <c r="G6" s="59"/>
      <c r="I6" s="30"/>
      <c r="J6" s="30"/>
    </row>
    <row r="8" spans="1:10" s="37" customFormat="1" ht="90.75" customHeight="1" x14ac:dyDescent="0.25">
      <c r="A8" s="31" t="s">
        <v>235</v>
      </c>
      <c r="B8" s="32" t="s">
        <v>236</v>
      </c>
      <c r="C8" s="33" t="s">
        <v>237</v>
      </c>
      <c r="D8" s="33" t="s">
        <v>238</v>
      </c>
      <c r="E8" s="34" t="s">
        <v>7</v>
      </c>
      <c r="F8" s="34" t="s">
        <v>8</v>
      </c>
      <c r="G8" s="34" t="s">
        <v>239</v>
      </c>
      <c r="H8" s="34" t="s">
        <v>10</v>
      </c>
      <c r="I8" s="35" t="s">
        <v>240</v>
      </c>
      <c r="J8" s="36" t="s">
        <v>296</v>
      </c>
    </row>
    <row r="9" spans="1:10" s="38" customFormat="1" x14ac:dyDescent="0.25">
      <c r="A9" s="34">
        <v>1</v>
      </c>
      <c r="B9" s="32">
        <v>2</v>
      </c>
      <c r="C9" s="33">
        <v>3</v>
      </c>
      <c r="D9" s="33">
        <v>4</v>
      </c>
      <c r="E9" s="34">
        <v>5</v>
      </c>
      <c r="F9" s="34">
        <v>6</v>
      </c>
      <c r="G9" s="34">
        <v>7</v>
      </c>
      <c r="H9" s="34">
        <v>8</v>
      </c>
      <c r="I9" s="35">
        <v>9</v>
      </c>
      <c r="J9" s="35">
        <v>10</v>
      </c>
    </row>
    <row r="10" spans="1:10" ht="23.1" customHeight="1" x14ac:dyDescent="0.25">
      <c r="A10" s="39">
        <v>1</v>
      </c>
      <c r="B10" s="39" t="s">
        <v>241</v>
      </c>
      <c r="C10" s="20">
        <v>1200</v>
      </c>
      <c r="D10" s="20">
        <f>C10*2</f>
        <v>2400</v>
      </c>
      <c r="E10" s="40" t="s">
        <v>16</v>
      </c>
      <c r="F10" s="40" t="s">
        <v>84</v>
      </c>
      <c r="G10" s="39" t="s">
        <v>87</v>
      </c>
      <c r="H10" s="41"/>
      <c r="I10" s="42"/>
      <c r="J10" s="42"/>
    </row>
    <row r="11" spans="1:10" ht="23.1" customHeight="1" x14ac:dyDescent="0.25">
      <c r="A11" s="39">
        <v>2</v>
      </c>
      <c r="B11" s="39" t="s">
        <v>242</v>
      </c>
      <c r="C11" s="20">
        <v>1000</v>
      </c>
      <c r="D11" s="20">
        <f t="shared" ref="D11:D61" si="0">C11*2</f>
        <v>2000</v>
      </c>
      <c r="E11" s="40" t="s">
        <v>16</v>
      </c>
      <c r="F11" s="40" t="s">
        <v>84</v>
      </c>
      <c r="G11" s="39" t="s">
        <v>87</v>
      </c>
      <c r="H11" s="41"/>
      <c r="I11" s="42"/>
      <c r="J11" s="42"/>
    </row>
    <row r="12" spans="1:10" ht="23.1" customHeight="1" x14ac:dyDescent="0.25">
      <c r="A12" s="39">
        <v>3</v>
      </c>
      <c r="B12" s="39" t="s">
        <v>243</v>
      </c>
      <c r="C12" s="20">
        <v>1000</v>
      </c>
      <c r="D12" s="20">
        <f t="shared" si="0"/>
        <v>2000</v>
      </c>
      <c r="E12" s="40" t="s">
        <v>16</v>
      </c>
      <c r="F12" s="40" t="s">
        <v>84</v>
      </c>
      <c r="G12" s="39" t="s">
        <v>87</v>
      </c>
      <c r="H12" s="41"/>
      <c r="I12" s="42"/>
      <c r="J12" s="42"/>
    </row>
    <row r="13" spans="1:10" ht="23.1" customHeight="1" x14ac:dyDescent="0.25">
      <c r="A13" s="39">
        <v>4</v>
      </c>
      <c r="B13" s="43" t="s">
        <v>244</v>
      </c>
      <c r="C13" s="20">
        <v>300</v>
      </c>
      <c r="D13" s="20">
        <f t="shared" si="0"/>
        <v>600</v>
      </c>
      <c r="E13" s="40" t="s">
        <v>16</v>
      </c>
      <c r="F13" s="40" t="s">
        <v>84</v>
      </c>
      <c r="G13" s="39" t="s">
        <v>87</v>
      </c>
      <c r="H13" s="39"/>
      <c r="I13" s="42"/>
      <c r="J13" s="42"/>
    </row>
    <row r="14" spans="1:10" ht="23.1" customHeight="1" x14ac:dyDescent="0.25">
      <c r="A14" s="39">
        <v>5</v>
      </c>
      <c r="B14" s="43" t="s">
        <v>245</v>
      </c>
      <c r="C14" s="20">
        <v>300</v>
      </c>
      <c r="D14" s="20">
        <f t="shared" si="0"/>
        <v>600</v>
      </c>
      <c r="E14" s="40" t="s">
        <v>16</v>
      </c>
      <c r="F14" s="40" t="s">
        <v>84</v>
      </c>
      <c r="G14" s="39" t="s">
        <v>87</v>
      </c>
      <c r="H14" s="39"/>
      <c r="I14" s="42"/>
      <c r="J14" s="42"/>
    </row>
    <row r="15" spans="1:10" ht="23.1" customHeight="1" x14ac:dyDescent="0.25">
      <c r="A15" s="39">
        <v>6</v>
      </c>
      <c r="B15" s="39" t="s">
        <v>246</v>
      </c>
      <c r="C15" s="20">
        <v>500</v>
      </c>
      <c r="D15" s="20">
        <f t="shared" si="0"/>
        <v>1000</v>
      </c>
      <c r="E15" s="40" t="s">
        <v>16</v>
      </c>
      <c r="F15" s="40" t="s">
        <v>84</v>
      </c>
      <c r="G15" s="39" t="s">
        <v>87</v>
      </c>
      <c r="H15" s="41"/>
      <c r="I15" s="42"/>
      <c r="J15" s="42"/>
    </row>
    <row r="16" spans="1:10" ht="23.1" customHeight="1" x14ac:dyDescent="0.25">
      <c r="A16" s="39">
        <v>7</v>
      </c>
      <c r="B16" s="39" t="s">
        <v>247</v>
      </c>
      <c r="C16" s="20">
        <v>650</v>
      </c>
      <c r="D16" s="20">
        <f t="shared" si="0"/>
        <v>1300</v>
      </c>
      <c r="E16" s="40" t="s">
        <v>16</v>
      </c>
      <c r="F16" s="40" t="s">
        <v>84</v>
      </c>
      <c r="G16" s="39" t="s">
        <v>87</v>
      </c>
      <c r="H16" s="41"/>
      <c r="I16" s="42"/>
      <c r="J16" s="42"/>
    </row>
    <row r="17" spans="1:10" ht="23.1" customHeight="1" x14ac:dyDescent="0.25">
      <c r="A17" s="39">
        <v>8</v>
      </c>
      <c r="B17" s="39" t="s">
        <v>248</v>
      </c>
      <c r="C17" s="20">
        <v>350</v>
      </c>
      <c r="D17" s="20">
        <f t="shared" si="0"/>
        <v>700</v>
      </c>
      <c r="E17" s="40" t="s">
        <v>16</v>
      </c>
      <c r="F17" s="40" t="s">
        <v>84</v>
      </c>
      <c r="G17" s="39" t="s">
        <v>87</v>
      </c>
      <c r="H17" s="41"/>
      <c r="I17" s="42"/>
      <c r="J17" s="42"/>
    </row>
    <row r="18" spans="1:10" ht="23.1" customHeight="1" x14ac:dyDescent="0.25">
      <c r="A18" s="39">
        <v>9</v>
      </c>
      <c r="B18" s="39" t="s">
        <v>249</v>
      </c>
      <c r="C18" s="20">
        <v>202</v>
      </c>
      <c r="D18" s="20">
        <f t="shared" si="0"/>
        <v>404</v>
      </c>
      <c r="E18" s="40" t="s">
        <v>16</v>
      </c>
      <c r="F18" s="40" t="s">
        <v>84</v>
      </c>
      <c r="G18" s="39" t="s">
        <v>87</v>
      </c>
      <c r="H18" s="39"/>
      <c r="I18" s="42"/>
      <c r="J18" s="42"/>
    </row>
    <row r="19" spans="1:10" ht="23.1" customHeight="1" x14ac:dyDescent="0.25">
      <c r="A19" s="39">
        <v>10</v>
      </c>
      <c r="B19" s="39" t="s">
        <v>250</v>
      </c>
      <c r="C19" s="20">
        <v>600</v>
      </c>
      <c r="D19" s="20">
        <f t="shared" si="0"/>
        <v>1200</v>
      </c>
      <c r="E19" s="40" t="s">
        <v>16</v>
      </c>
      <c r="F19" s="40" t="s">
        <v>84</v>
      </c>
      <c r="G19" s="39" t="s">
        <v>87</v>
      </c>
      <c r="H19" s="41"/>
      <c r="I19" s="42"/>
      <c r="J19" s="42"/>
    </row>
    <row r="20" spans="1:10" ht="23.1" customHeight="1" x14ac:dyDescent="0.25">
      <c r="A20" s="39">
        <v>11</v>
      </c>
      <c r="B20" s="39" t="s">
        <v>251</v>
      </c>
      <c r="C20" s="20">
        <v>120</v>
      </c>
      <c r="D20" s="20">
        <f t="shared" si="0"/>
        <v>240</v>
      </c>
      <c r="E20" s="40" t="s">
        <v>16</v>
      </c>
      <c r="F20" s="40" t="s">
        <v>84</v>
      </c>
      <c r="G20" s="39" t="s">
        <v>87</v>
      </c>
      <c r="H20" s="41"/>
      <c r="I20" s="42"/>
      <c r="J20" s="42"/>
    </row>
    <row r="21" spans="1:10" ht="23.1" customHeight="1" x14ac:dyDescent="0.25">
      <c r="A21" s="39">
        <v>12</v>
      </c>
      <c r="B21" s="39" t="s">
        <v>252</v>
      </c>
      <c r="C21" s="20">
        <v>500</v>
      </c>
      <c r="D21" s="20">
        <f t="shared" si="0"/>
        <v>1000</v>
      </c>
      <c r="E21" s="40" t="s">
        <v>16</v>
      </c>
      <c r="F21" s="40" t="s">
        <v>84</v>
      </c>
      <c r="G21" s="39" t="s">
        <v>87</v>
      </c>
      <c r="H21" s="41"/>
      <c r="I21" s="42"/>
      <c r="J21" s="42"/>
    </row>
    <row r="22" spans="1:10" ht="23.1" customHeight="1" x14ac:dyDescent="0.25">
      <c r="A22" s="39">
        <v>13</v>
      </c>
      <c r="B22" s="39" t="s">
        <v>253</v>
      </c>
      <c r="C22" s="20">
        <v>500</v>
      </c>
      <c r="D22" s="20">
        <f t="shared" si="0"/>
        <v>1000</v>
      </c>
      <c r="E22" s="40" t="s">
        <v>16</v>
      </c>
      <c r="F22" s="40" t="s">
        <v>84</v>
      </c>
      <c r="G22" s="39" t="s">
        <v>87</v>
      </c>
      <c r="H22" s="41"/>
      <c r="I22" s="42"/>
      <c r="J22" s="42"/>
    </row>
    <row r="23" spans="1:10" ht="23.1" customHeight="1" x14ac:dyDescent="0.25">
      <c r="A23" s="39">
        <v>14</v>
      </c>
      <c r="B23" s="39" t="s">
        <v>254</v>
      </c>
      <c r="C23" s="20">
        <v>250</v>
      </c>
      <c r="D23" s="20">
        <f t="shared" si="0"/>
        <v>500</v>
      </c>
      <c r="E23" s="40" t="s">
        <v>16</v>
      </c>
      <c r="F23" s="40" t="s">
        <v>84</v>
      </c>
      <c r="G23" s="39" t="s">
        <v>87</v>
      </c>
      <c r="H23" s="41"/>
      <c r="I23" s="42"/>
      <c r="J23" s="42"/>
    </row>
    <row r="24" spans="1:10" ht="23.1" customHeight="1" x14ac:dyDescent="0.25">
      <c r="A24" s="39">
        <v>15</v>
      </c>
      <c r="B24" s="39" t="s">
        <v>255</v>
      </c>
      <c r="C24" s="20">
        <v>100</v>
      </c>
      <c r="D24" s="20">
        <f t="shared" si="0"/>
        <v>200</v>
      </c>
      <c r="E24" s="40" t="s">
        <v>16</v>
      </c>
      <c r="F24" s="40" t="s">
        <v>84</v>
      </c>
      <c r="G24" s="39" t="s">
        <v>87</v>
      </c>
      <c r="H24" s="41"/>
      <c r="I24" s="42"/>
      <c r="J24" s="42"/>
    </row>
    <row r="25" spans="1:10" ht="23.1" customHeight="1" x14ac:dyDescent="0.25">
      <c r="A25" s="39">
        <v>16</v>
      </c>
      <c r="B25" s="39" t="s">
        <v>256</v>
      </c>
      <c r="C25" s="20">
        <v>430</v>
      </c>
      <c r="D25" s="20">
        <f t="shared" si="0"/>
        <v>860</v>
      </c>
      <c r="E25" s="40" t="s">
        <v>16</v>
      </c>
      <c r="F25" s="40" t="s">
        <v>84</v>
      </c>
      <c r="G25" s="39" t="s">
        <v>87</v>
      </c>
      <c r="H25" s="41"/>
      <c r="I25" s="42"/>
      <c r="J25" s="42"/>
    </row>
    <row r="26" spans="1:10" ht="23.1" customHeight="1" x14ac:dyDescent="0.25">
      <c r="A26" s="39">
        <v>17</v>
      </c>
      <c r="B26" s="39" t="s">
        <v>257</v>
      </c>
      <c r="C26" s="20">
        <v>15</v>
      </c>
      <c r="D26" s="20">
        <f t="shared" si="0"/>
        <v>30</v>
      </c>
      <c r="E26" s="40" t="s">
        <v>16</v>
      </c>
      <c r="F26" s="40" t="s">
        <v>84</v>
      </c>
      <c r="G26" s="39" t="s">
        <v>87</v>
      </c>
      <c r="H26" s="41"/>
      <c r="I26" s="42"/>
      <c r="J26" s="42"/>
    </row>
    <row r="27" spans="1:10" ht="23.1" customHeight="1" x14ac:dyDescent="0.25">
      <c r="A27" s="39">
        <v>18</v>
      </c>
      <c r="B27" s="39" t="s">
        <v>258</v>
      </c>
      <c r="C27" s="20">
        <v>10</v>
      </c>
      <c r="D27" s="20">
        <f t="shared" si="0"/>
        <v>20</v>
      </c>
      <c r="E27" s="40" t="s">
        <v>16</v>
      </c>
      <c r="F27" s="40" t="s">
        <v>84</v>
      </c>
      <c r="G27" s="39" t="s">
        <v>87</v>
      </c>
      <c r="H27" s="39"/>
      <c r="I27" s="42"/>
      <c r="J27" s="42"/>
    </row>
    <row r="28" spans="1:10" ht="23.1" customHeight="1" x14ac:dyDescent="0.25">
      <c r="A28" s="39">
        <v>19</v>
      </c>
      <c r="B28" s="39" t="s">
        <v>259</v>
      </c>
      <c r="C28" s="20">
        <v>60</v>
      </c>
      <c r="D28" s="20">
        <f t="shared" si="0"/>
        <v>120</v>
      </c>
      <c r="E28" s="40" t="s">
        <v>16</v>
      </c>
      <c r="F28" s="40" t="s">
        <v>84</v>
      </c>
      <c r="G28" s="39" t="s">
        <v>87</v>
      </c>
      <c r="H28" s="39"/>
      <c r="I28" s="42"/>
      <c r="J28" s="42"/>
    </row>
    <row r="29" spans="1:10" ht="23.1" customHeight="1" x14ac:dyDescent="0.25">
      <c r="A29" s="39">
        <v>20</v>
      </c>
      <c r="B29" s="39" t="s">
        <v>260</v>
      </c>
      <c r="C29" s="20">
        <v>10</v>
      </c>
      <c r="D29" s="20">
        <f t="shared" si="0"/>
        <v>20</v>
      </c>
      <c r="E29" s="40" t="s">
        <v>16</v>
      </c>
      <c r="F29" s="40" t="s">
        <v>84</v>
      </c>
      <c r="G29" s="39" t="s">
        <v>87</v>
      </c>
      <c r="H29" s="39"/>
      <c r="I29" s="42"/>
      <c r="J29" s="42"/>
    </row>
    <row r="30" spans="1:10" ht="23.1" customHeight="1" x14ac:dyDescent="0.25">
      <c r="A30" s="39">
        <v>21</v>
      </c>
      <c r="B30" s="39" t="s">
        <v>261</v>
      </c>
      <c r="C30" s="20">
        <v>30</v>
      </c>
      <c r="D30" s="20">
        <f t="shared" si="0"/>
        <v>60</v>
      </c>
      <c r="E30" s="40" t="s">
        <v>16</v>
      </c>
      <c r="F30" s="40" t="s">
        <v>84</v>
      </c>
      <c r="G30" s="39" t="s">
        <v>87</v>
      </c>
      <c r="H30" s="39"/>
      <c r="I30" s="42"/>
      <c r="J30" s="42"/>
    </row>
    <row r="31" spans="1:10" ht="23.1" customHeight="1" x14ac:dyDescent="0.25">
      <c r="A31" s="39">
        <v>22</v>
      </c>
      <c r="B31" s="39" t="s">
        <v>262</v>
      </c>
      <c r="C31" s="20">
        <v>50</v>
      </c>
      <c r="D31" s="20">
        <f t="shared" si="0"/>
        <v>100</v>
      </c>
      <c r="E31" s="40" t="s">
        <v>16</v>
      </c>
      <c r="F31" s="40" t="s">
        <v>84</v>
      </c>
      <c r="G31" s="39" t="s">
        <v>87</v>
      </c>
      <c r="H31" s="39"/>
      <c r="I31" s="42"/>
      <c r="J31" s="42"/>
    </row>
    <row r="32" spans="1:10" ht="23.1" customHeight="1" x14ac:dyDescent="0.25">
      <c r="A32" s="39">
        <v>23</v>
      </c>
      <c r="B32" s="39" t="s">
        <v>263</v>
      </c>
      <c r="C32" s="20">
        <v>10</v>
      </c>
      <c r="D32" s="20">
        <f t="shared" si="0"/>
        <v>20</v>
      </c>
      <c r="E32" s="40" t="s">
        <v>16</v>
      </c>
      <c r="F32" s="40" t="s">
        <v>84</v>
      </c>
      <c r="G32" s="39" t="s">
        <v>87</v>
      </c>
      <c r="H32" s="41"/>
      <c r="I32" s="42"/>
      <c r="J32" s="42"/>
    </row>
    <row r="33" spans="1:10" ht="23.1" customHeight="1" x14ac:dyDescent="0.25">
      <c r="A33" s="39">
        <v>24</v>
      </c>
      <c r="B33" s="39" t="s">
        <v>264</v>
      </c>
      <c r="C33" s="20">
        <v>22</v>
      </c>
      <c r="D33" s="20">
        <f t="shared" si="0"/>
        <v>44</v>
      </c>
      <c r="E33" s="40" t="s">
        <v>16</v>
      </c>
      <c r="F33" s="40" t="s">
        <v>84</v>
      </c>
      <c r="G33" s="39" t="s">
        <v>87</v>
      </c>
      <c r="H33" s="41"/>
      <c r="I33" s="42"/>
      <c r="J33" s="42"/>
    </row>
    <row r="34" spans="1:10" ht="23.1" customHeight="1" x14ac:dyDescent="0.25">
      <c r="A34" s="39">
        <v>25</v>
      </c>
      <c r="B34" s="39" t="s">
        <v>265</v>
      </c>
      <c r="C34" s="20">
        <v>10</v>
      </c>
      <c r="D34" s="20">
        <f t="shared" si="0"/>
        <v>20</v>
      </c>
      <c r="E34" s="40" t="s">
        <v>16</v>
      </c>
      <c r="F34" s="40" t="s">
        <v>84</v>
      </c>
      <c r="G34" s="39" t="s">
        <v>87</v>
      </c>
      <c r="H34" s="39"/>
      <c r="I34" s="42"/>
      <c r="J34" s="42"/>
    </row>
    <row r="35" spans="1:10" ht="23.1" customHeight="1" x14ac:dyDescent="0.25">
      <c r="A35" s="39">
        <v>26</v>
      </c>
      <c r="B35" s="39" t="s">
        <v>266</v>
      </c>
      <c r="C35" s="20">
        <v>5</v>
      </c>
      <c r="D35" s="20">
        <f t="shared" si="0"/>
        <v>10</v>
      </c>
      <c r="E35" s="40" t="s">
        <v>16</v>
      </c>
      <c r="F35" s="40" t="s">
        <v>84</v>
      </c>
      <c r="G35" s="39" t="s">
        <v>87</v>
      </c>
      <c r="H35" s="41"/>
      <c r="I35" s="42"/>
      <c r="J35" s="42"/>
    </row>
    <row r="36" spans="1:10" ht="23.1" customHeight="1" x14ac:dyDescent="0.25">
      <c r="A36" s="39">
        <v>27</v>
      </c>
      <c r="B36" s="39" t="s">
        <v>267</v>
      </c>
      <c r="C36" s="20">
        <v>5</v>
      </c>
      <c r="D36" s="20">
        <f t="shared" si="0"/>
        <v>10</v>
      </c>
      <c r="E36" s="40" t="s">
        <v>16</v>
      </c>
      <c r="F36" s="40" t="s">
        <v>84</v>
      </c>
      <c r="G36" s="39" t="s">
        <v>87</v>
      </c>
      <c r="H36" s="39"/>
      <c r="I36" s="42"/>
      <c r="J36" s="42"/>
    </row>
    <row r="37" spans="1:10" ht="23.1" customHeight="1" x14ac:dyDescent="0.25">
      <c r="A37" s="39">
        <v>28</v>
      </c>
      <c r="B37" s="39" t="s">
        <v>268</v>
      </c>
      <c r="C37" s="20">
        <v>50</v>
      </c>
      <c r="D37" s="20">
        <f t="shared" si="0"/>
        <v>100</v>
      </c>
      <c r="E37" s="40" t="s">
        <v>16</v>
      </c>
      <c r="F37" s="40" t="s">
        <v>84</v>
      </c>
      <c r="G37" s="39" t="s">
        <v>87</v>
      </c>
      <c r="H37" s="39"/>
      <c r="I37" s="42"/>
      <c r="J37" s="42"/>
    </row>
    <row r="38" spans="1:10" ht="23.1" customHeight="1" x14ac:dyDescent="0.25">
      <c r="A38" s="39">
        <v>29</v>
      </c>
      <c r="B38" s="39" t="s">
        <v>269</v>
      </c>
      <c r="C38" s="20">
        <v>20</v>
      </c>
      <c r="D38" s="20">
        <f t="shared" si="0"/>
        <v>40</v>
      </c>
      <c r="E38" s="40" t="s">
        <v>16</v>
      </c>
      <c r="F38" s="40" t="s">
        <v>84</v>
      </c>
      <c r="G38" s="39" t="s">
        <v>87</v>
      </c>
      <c r="H38" s="39"/>
      <c r="I38" s="42"/>
      <c r="J38" s="42"/>
    </row>
    <row r="39" spans="1:10" ht="23.1" customHeight="1" x14ac:dyDescent="0.25">
      <c r="A39" s="39">
        <v>30</v>
      </c>
      <c r="B39" s="39" t="s">
        <v>270</v>
      </c>
      <c r="C39" s="20">
        <v>4</v>
      </c>
      <c r="D39" s="20">
        <f t="shared" si="0"/>
        <v>8</v>
      </c>
      <c r="E39" s="40" t="s">
        <v>16</v>
      </c>
      <c r="F39" s="40" t="s">
        <v>84</v>
      </c>
      <c r="G39" s="39" t="s">
        <v>87</v>
      </c>
      <c r="H39" s="41"/>
      <c r="I39" s="42"/>
      <c r="J39" s="42"/>
    </row>
    <row r="40" spans="1:10" ht="23.1" customHeight="1" x14ac:dyDescent="0.25">
      <c r="A40" s="39">
        <v>31</v>
      </c>
      <c r="B40" s="39" t="s">
        <v>271</v>
      </c>
      <c r="C40" s="20">
        <v>10</v>
      </c>
      <c r="D40" s="20">
        <f t="shared" si="0"/>
        <v>20</v>
      </c>
      <c r="E40" s="40" t="s">
        <v>16</v>
      </c>
      <c r="F40" s="40" t="s">
        <v>84</v>
      </c>
      <c r="G40" s="39" t="s">
        <v>87</v>
      </c>
      <c r="H40" s="41"/>
      <c r="I40" s="42"/>
      <c r="J40" s="42"/>
    </row>
    <row r="41" spans="1:10" ht="23.1" customHeight="1" x14ac:dyDescent="0.25">
      <c r="A41" s="39">
        <v>32</v>
      </c>
      <c r="B41" s="39" t="s">
        <v>272</v>
      </c>
      <c r="C41" s="20">
        <v>10</v>
      </c>
      <c r="D41" s="20">
        <f t="shared" si="0"/>
        <v>20</v>
      </c>
      <c r="E41" s="40" t="s">
        <v>16</v>
      </c>
      <c r="F41" s="40" t="s">
        <v>84</v>
      </c>
      <c r="G41" s="39" t="s">
        <v>87</v>
      </c>
      <c r="H41" s="41"/>
      <c r="I41" s="42"/>
      <c r="J41" s="42"/>
    </row>
    <row r="42" spans="1:10" ht="23.1" customHeight="1" x14ac:dyDescent="0.25">
      <c r="A42" s="39">
        <v>33</v>
      </c>
      <c r="B42" s="39" t="s">
        <v>273</v>
      </c>
      <c r="C42" s="20">
        <v>70</v>
      </c>
      <c r="D42" s="20">
        <f t="shared" si="0"/>
        <v>140</v>
      </c>
      <c r="E42" s="40" t="s">
        <v>16</v>
      </c>
      <c r="F42" s="40" t="s">
        <v>84</v>
      </c>
      <c r="G42" s="39" t="s">
        <v>212</v>
      </c>
      <c r="H42" s="41"/>
      <c r="I42" s="42"/>
      <c r="J42" s="42"/>
    </row>
    <row r="43" spans="1:10" ht="23.1" customHeight="1" x14ac:dyDescent="0.25">
      <c r="A43" s="39">
        <v>34</v>
      </c>
      <c r="B43" s="39" t="s">
        <v>274</v>
      </c>
      <c r="C43" s="20">
        <v>210</v>
      </c>
      <c r="D43" s="20">
        <f t="shared" si="0"/>
        <v>420</v>
      </c>
      <c r="E43" s="40" t="s">
        <v>16</v>
      </c>
      <c r="F43" s="40" t="s">
        <v>84</v>
      </c>
      <c r="G43" s="39" t="s">
        <v>212</v>
      </c>
      <c r="H43" s="41"/>
      <c r="I43" s="42"/>
      <c r="J43" s="42"/>
    </row>
    <row r="44" spans="1:10" ht="23.1" customHeight="1" x14ac:dyDescent="0.25">
      <c r="A44" s="39">
        <v>35</v>
      </c>
      <c r="B44" s="39" t="s">
        <v>275</v>
      </c>
      <c r="C44" s="20">
        <v>37</v>
      </c>
      <c r="D44" s="20">
        <f t="shared" si="0"/>
        <v>74</v>
      </c>
      <c r="E44" s="40" t="s">
        <v>16</v>
      </c>
      <c r="F44" s="40" t="s">
        <v>84</v>
      </c>
      <c r="G44" s="39" t="s">
        <v>212</v>
      </c>
      <c r="H44" s="41"/>
      <c r="I44" s="42"/>
      <c r="J44" s="42"/>
    </row>
    <row r="45" spans="1:10" ht="23.1" customHeight="1" x14ac:dyDescent="0.25">
      <c r="A45" s="39">
        <v>36</v>
      </c>
      <c r="B45" s="39" t="s">
        <v>276</v>
      </c>
      <c r="C45" s="20">
        <v>35</v>
      </c>
      <c r="D45" s="20">
        <f t="shared" si="0"/>
        <v>70</v>
      </c>
      <c r="E45" s="40" t="s">
        <v>16</v>
      </c>
      <c r="F45" s="40" t="s">
        <v>84</v>
      </c>
      <c r="G45" s="39" t="s">
        <v>87</v>
      </c>
      <c r="H45" s="41"/>
      <c r="I45" s="42"/>
      <c r="J45" s="42"/>
    </row>
    <row r="46" spans="1:10" ht="23.1" customHeight="1" x14ac:dyDescent="0.25">
      <c r="A46" s="39">
        <v>37</v>
      </c>
      <c r="B46" s="39" t="s">
        <v>277</v>
      </c>
      <c r="C46" s="20">
        <v>20</v>
      </c>
      <c r="D46" s="20">
        <f t="shared" si="0"/>
        <v>40</v>
      </c>
      <c r="E46" s="40" t="s">
        <v>16</v>
      </c>
      <c r="F46" s="40" t="s">
        <v>84</v>
      </c>
      <c r="G46" s="39" t="s">
        <v>87</v>
      </c>
      <c r="H46" s="39"/>
      <c r="I46" s="42"/>
      <c r="J46" s="42"/>
    </row>
    <row r="47" spans="1:10" ht="23.1" customHeight="1" x14ac:dyDescent="0.25">
      <c r="A47" s="39">
        <v>38</v>
      </c>
      <c r="B47" s="39" t="s">
        <v>278</v>
      </c>
      <c r="C47" s="20">
        <v>330</v>
      </c>
      <c r="D47" s="20">
        <f t="shared" si="0"/>
        <v>660</v>
      </c>
      <c r="E47" s="40" t="s">
        <v>16</v>
      </c>
      <c r="F47" s="40" t="s">
        <v>84</v>
      </c>
      <c r="G47" s="39" t="s">
        <v>87</v>
      </c>
      <c r="H47" s="39"/>
      <c r="I47" s="42"/>
      <c r="J47" s="42"/>
    </row>
    <row r="48" spans="1:10" ht="23.1" customHeight="1" x14ac:dyDescent="0.25">
      <c r="A48" s="39">
        <v>39</v>
      </c>
      <c r="B48" s="39" t="s">
        <v>279</v>
      </c>
      <c r="C48" s="20">
        <v>2</v>
      </c>
      <c r="D48" s="20">
        <f t="shared" si="0"/>
        <v>4</v>
      </c>
      <c r="E48" s="40" t="s">
        <v>16</v>
      </c>
      <c r="F48" s="40" t="s">
        <v>84</v>
      </c>
      <c r="G48" s="39" t="s">
        <v>87</v>
      </c>
      <c r="H48" s="41"/>
      <c r="I48" s="42"/>
      <c r="J48" s="42"/>
    </row>
    <row r="49" spans="1:10" ht="23.1" customHeight="1" x14ac:dyDescent="0.25">
      <c r="A49" s="39">
        <v>40</v>
      </c>
      <c r="B49" s="39" t="s">
        <v>280</v>
      </c>
      <c r="C49" s="20">
        <v>15</v>
      </c>
      <c r="D49" s="20">
        <f t="shared" si="0"/>
        <v>30</v>
      </c>
      <c r="E49" s="40" t="s">
        <v>16</v>
      </c>
      <c r="F49" s="40" t="s">
        <v>84</v>
      </c>
      <c r="G49" s="39" t="s">
        <v>87</v>
      </c>
      <c r="H49" s="41"/>
      <c r="I49" s="42"/>
      <c r="J49" s="42"/>
    </row>
    <row r="50" spans="1:10" ht="23.1" customHeight="1" x14ac:dyDescent="0.25">
      <c r="A50" s="39">
        <v>41</v>
      </c>
      <c r="B50" s="39" t="s">
        <v>281</v>
      </c>
      <c r="C50" s="20">
        <v>40</v>
      </c>
      <c r="D50" s="20">
        <f t="shared" si="0"/>
        <v>80</v>
      </c>
      <c r="E50" s="40" t="s">
        <v>16</v>
      </c>
      <c r="F50" s="40" t="s">
        <v>84</v>
      </c>
      <c r="G50" s="39" t="s">
        <v>87</v>
      </c>
      <c r="H50" s="41"/>
      <c r="I50" s="42"/>
      <c r="J50" s="42"/>
    </row>
    <row r="51" spans="1:10" ht="23.1" customHeight="1" x14ac:dyDescent="0.25">
      <c r="A51" s="39">
        <v>42</v>
      </c>
      <c r="B51" s="39" t="s">
        <v>282</v>
      </c>
      <c r="C51" s="20">
        <v>20</v>
      </c>
      <c r="D51" s="20">
        <f t="shared" si="0"/>
        <v>40</v>
      </c>
      <c r="E51" s="40" t="s">
        <v>16</v>
      </c>
      <c r="F51" s="40" t="s">
        <v>84</v>
      </c>
      <c r="G51" s="39" t="s">
        <v>87</v>
      </c>
      <c r="H51" s="41"/>
      <c r="I51" s="42"/>
      <c r="J51" s="42"/>
    </row>
    <row r="52" spans="1:10" ht="23.1" customHeight="1" x14ac:dyDescent="0.25">
      <c r="A52" s="39">
        <v>43</v>
      </c>
      <c r="B52" s="39" t="s">
        <v>283</v>
      </c>
      <c r="C52" s="20">
        <v>10</v>
      </c>
      <c r="D52" s="20">
        <f t="shared" si="0"/>
        <v>20</v>
      </c>
      <c r="E52" s="40" t="s">
        <v>16</v>
      </c>
      <c r="F52" s="40" t="s">
        <v>84</v>
      </c>
      <c r="G52" s="39" t="s">
        <v>87</v>
      </c>
      <c r="H52" s="39"/>
      <c r="I52" s="42"/>
      <c r="J52" s="42"/>
    </row>
    <row r="53" spans="1:10" ht="23.1" customHeight="1" x14ac:dyDescent="0.25">
      <c r="A53" s="39">
        <v>44</v>
      </c>
      <c r="B53" s="39" t="s">
        <v>284</v>
      </c>
      <c r="C53" s="20">
        <v>2</v>
      </c>
      <c r="D53" s="20">
        <f t="shared" si="0"/>
        <v>4</v>
      </c>
      <c r="E53" s="40" t="s">
        <v>16</v>
      </c>
      <c r="F53" s="40" t="s">
        <v>84</v>
      </c>
      <c r="G53" s="39" t="s">
        <v>87</v>
      </c>
      <c r="H53" s="39"/>
      <c r="I53" s="42"/>
      <c r="J53" s="42"/>
    </row>
    <row r="54" spans="1:10" ht="23.1" customHeight="1" x14ac:dyDescent="0.25">
      <c r="A54" s="39">
        <v>45</v>
      </c>
      <c r="B54" s="39" t="s">
        <v>285</v>
      </c>
      <c r="C54" s="20">
        <v>130</v>
      </c>
      <c r="D54" s="20">
        <f t="shared" si="0"/>
        <v>260</v>
      </c>
      <c r="E54" s="40" t="s">
        <v>16</v>
      </c>
      <c r="F54" s="40" t="s">
        <v>84</v>
      </c>
      <c r="G54" s="39" t="s">
        <v>87</v>
      </c>
      <c r="H54" s="41"/>
      <c r="I54" s="42"/>
      <c r="J54" s="42"/>
    </row>
    <row r="55" spans="1:10" ht="23.1" customHeight="1" x14ac:dyDescent="0.25">
      <c r="A55" s="39">
        <v>46</v>
      </c>
      <c r="B55" s="39" t="s">
        <v>286</v>
      </c>
      <c r="C55" s="20">
        <v>80</v>
      </c>
      <c r="D55" s="20">
        <f t="shared" si="0"/>
        <v>160</v>
      </c>
      <c r="E55" s="40" t="s">
        <v>16</v>
      </c>
      <c r="F55" s="40" t="s">
        <v>84</v>
      </c>
      <c r="G55" s="39" t="s">
        <v>212</v>
      </c>
      <c r="H55" s="41"/>
      <c r="I55" s="42"/>
      <c r="J55" s="42"/>
    </row>
    <row r="56" spans="1:10" ht="23.1" customHeight="1" x14ac:dyDescent="0.25">
      <c r="A56" s="39">
        <v>47</v>
      </c>
      <c r="B56" s="39" t="s">
        <v>287</v>
      </c>
      <c r="C56" s="20">
        <v>10</v>
      </c>
      <c r="D56" s="20">
        <f t="shared" si="0"/>
        <v>20</v>
      </c>
      <c r="E56" s="40" t="s">
        <v>16</v>
      </c>
      <c r="F56" s="40" t="s">
        <v>84</v>
      </c>
      <c r="G56" s="39" t="s">
        <v>87</v>
      </c>
      <c r="H56" s="39"/>
      <c r="I56" s="42"/>
      <c r="J56" s="42"/>
    </row>
    <row r="57" spans="1:10" ht="23.1" customHeight="1" x14ac:dyDescent="0.25">
      <c r="A57" s="39">
        <v>48</v>
      </c>
      <c r="B57" s="39" t="s">
        <v>288</v>
      </c>
      <c r="C57" s="20">
        <v>20</v>
      </c>
      <c r="D57" s="20">
        <f t="shared" si="0"/>
        <v>40</v>
      </c>
      <c r="E57" s="40" t="s">
        <v>16</v>
      </c>
      <c r="F57" s="40" t="s">
        <v>84</v>
      </c>
      <c r="G57" s="39" t="s">
        <v>87</v>
      </c>
      <c r="H57" s="39"/>
      <c r="I57" s="42"/>
      <c r="J57" s="42"/>
    </row>
    <row r="58" spans="1:10" ht="23.1" customHeight="1" x14ac:dyDescent="0.25">
      <c r="A58" s="39">
        <v>49</v>
      </c>
      <c r="B58" s="39" t="s">
        <v>289</v>
      </c>
      <c r="C58" s="20">
        <v>15</v>
      </c>
      <c r="D58" s="20">
        <f t="shared" si="0"/>
        <v>30</v>
      </c>
      <c r="E58" s="40" t="s">
        <v>16</v>
      </c>
      <c r="F58" s="40" t="s">
        <v>84</v>
      </c>
      <c r="G58" s="39" t="s">
        <v>87</v>
      </c>
      <c r="H58" s="41"/>
      <c r="I58" s="42"/>
      <c r="J58" s="42"/>
    </row>
    <row r="59" spans="1:10" ht="23.1" customHeight="1" x14ac:dyDescent="0.25">
      <c r="A59" s="39">
        <v>50</v>
      </c>
      <c r="B59" s="39" t="s">
        <v>290</v>
      </c>
      <c r="C59" s="20">
        <v>20</v>
      </c>
      <c r="D59" s="20">
        <f t="shared" si="0"/>
        <v>40</v>
      </c>
      <c r="E59" s="40" t="s">
        <v>16</v>
      </c>
      <c r="F59" s="40" t="s">
        <v>291</v>
      </c>
      <c r="G59" s="39" t="s">
        <v>292</v>
      </c>
      <c r="H59" s="41"/>
      <c r="I59" s="42"/>
      <c r="J59" s="42"/>
    </row>
    <row r="60" spans="1:10" ht="23.1" customHeight="1" x14ac:dyDescent="0.25">
      <c r="A60" s="39">
        <v>51</v>
      </c>
      <c r="B60" s="39" t="s">
        <v>293</v>
      </c>
      <c r="C60" s="20">
        <v>10</v>
      </c>
      <c r="D60" s="20">
        <f t="shared" si="0"/>
        <v>20</v>
      </c>
      <c r="E60" s="40" t="s">
        <v>16</v>
      </c>
      <c r="F60" s="40" t="s">
        <v>291</v>
      </c>
      <c r="G60" s="39" t="s">
        <v>292</v>
      </c>
      <c r="H60" s="41"/>
      <c r="I60" s="42"/>
      <c r="J60" s="42"/>
    </row>
    <row r="61" spans="1:10" ht="23.1" customHeight="1" x14ac:dyDescent="0.25">
      <c r="A61" s="39">
        <v>52</v>
      </c>
      <c r="B61" s="39" t="s">
        <v>294</v>
      </c>
      <c r="C61" s="20">
        <v>24</v>
      </c>
      <c r="D61" s="20">
        <f t="shared" si="0"/>
        <v>48</v>
      </c>
      <c r="E61" s="40" t="s">
        <v>16</v>
      </c>
      <c r="F61" s="40" t="s">
        <v>291</v>
      </c>
      <c r="G61" s="39" t="s">
        <v>127</v>
      </c>
      <c r="H61" s="41"/>
      <c r="I61" s="42"/>
      <c r="J61" s="42"/>
    </row>
    <row r="62" spans="1:10" ht="28.5" customHeight="1" x14ac:dyDescent="0.25">
      <c r="A62" s="44"/>
      <c r="B62" s="39" t="s">
        <v>295</v>
      </c>
      <c r="C62" s="45"/>
      <c r="D62" s="45"/>
      <c r="E62" s="46"/>
      <c r="F62" s="46"/>
      <c r="G62" s="46"/>
      <c r="H62" s="39"/>
      <c r="I62" s="47">
        <f>SUM(I10:I61)</f>
        <v>0</v>
      </c>
      <c r="J62" s="27">
        <f>SUM(J9:J61)</f>
        <v>10</v>
      </c>
    </row>
    <row r="65" spans="2:10" s="1" customFormat="1" x14ac:dyDescent="0.25">
      <c r="B65" s="2" t="s">
        <v>227</v>
      </c>
      <c r="C65" s="58"/>
      <c r="D65" s="58"/>
      <c r="E65" s="58"/>
      <c r="F65" s="58"/>
      <c r="G65" s="58"/>
      <c r="I65" s="30"/>
      <c r="J65" s="30"/>
    </row>
  </sheetData>
  <mergeCells count="3">
    <mergeCell ref="A4:G4"/>
    <mergeCell ref="A6:G6"/>
    <mergeCell ref="C65:G65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Tabela nr 1</vt:lpstr>
      <vt:lpstr>Tabela nr 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Iwona Klassura</dc:creator>
  <dc:description/>
  <cp:lastModifiedBy>Iwona Klassura</cp:lastModifiedBy>
  <cp:revision>212</cp:revision>
  <cp:lastPrinted>2020-01-08T12:26:23Z</cp:lastPrinted>
  <dcterms:created xsi:type="dcterms:W3CDTF">2018-10-10T08:58:33Z</dcterms:created>
  <dcterms:modified xsi:type="dcterms:W3CDTF">2023-01-10T13:14:02Z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